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7.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0.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13.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1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5.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6.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DELIBERE\CONSIGLIO 2017\"/>
    </mc:Choice>
  </mc:AlternateContent>
  <bookViews>
    <workbookView xWindow="0" yWindow="0" windowWidth="28800" windowHeight="12435" tabRatio="74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lità Attiv_Tusp_ASMT" sheetId="107" r:id="rId7"/>
    <sheet name="03.02_Cond_Art20co.2_Tusp_ASMT" sheetId="108" r:id="rId8"/>
    <sheet name="03.01_Finalità_Attività_Tus SRT" sheetId="121" r:id="rId9"/>
    <sheet name="03.02_Condizioni_Art20co.2_SRT" sheetId="122" r:id="rId10"/>
    <sheet name="03.01_Finalità_Attiv_Tus AMIAS" sheetId="123" r:id="rId11"/>
    <sheet name="03.02_Condiz_Art20co.2_AMIAS" sheetId="124" r:id="rId12"/>
    <sheet name="03.01_Finalità_Attiv_Tus G.Amb" sheetId="129" r:id="rId13"/>
    <sheet name="03.02_Condiz_Art20co.2_G.Amb" sheetId="130" r:id="rId14"/>
    <sheet name="03.01_Finalità_Attiv_Tus G.Acqu" sheetId="131" r:id="rId15"/>
    <sheet name="03.02_Condiz_Art20co.2_G.Acqua" sheetId="132" r:id="rId16"/>
    <sheet name="03.01_Finalità_Attiv_Tus ATM" sheetId="134" r:id="rId17"/>
    <sheet name="03.02_Condiz_Art20co.2_ATM" sheetId="133" r:id="rId18"/>
    <sheet name="03.01_Fin_Attiv_Tus G. IR.LAB" sheetId="135" r:id="rId19"/>
    <sheet name="03.02_Cond_Art20co.2_IR.LAB" sheetId="136" r:id="rId20"/>
    <sheet name="04_Mantenimento" sheetId="118" r:id="rId21"/>
    <sheet name="05.01_Azioni_Contenimento_Costi" sheetId="113" r:id="rId22"/>
    <sheet name="05.02_Azioni_Fusione" sheetId="116" r:id="rId23"/>
    <sheet name="05.03_Riepilogo" sheetId="117" r:id="rId24"/>
    <sheet name="06._Elenco_motivazioni" sheetId="120" r:id="rId25"/>
    <sheet name="Foglio1" sheetId="137" r:id="rId26"/>
  </sheets>
  <definedNames>
    <definedName name="_xlnm._FilterDatabase" localSheetId="2" hidden="1">'01_Scheda_anagrafica'!$C$14:$D$14</definedName>
    <definedName name="_xlnm._FilterDatabase" localSheetId="24" hidden="1">'06._Elenco_motivazioni'!#REF!</definedName>
    <definedName name="_xlnm._FilterDatabase" localSheetId="0" hidden="1">Cover!#REF!</definedName>
    <definedName name="_xlnm._FilterDatabase" localSheetId="1" hidden="1">INDICE!#REF!</definedName>
    <definedName name="_xlnm.Print_Area" localSheetId="2">'01_Scheda_anagrafica'!$A$1:$H$33</definedName>
    <definedName name="_xlnm.Print_Area" localSheetId="3">'02.01_Ricognizione_Dirette'!$A$1:$K$27</definedName>
    <definedName name="_xlnm.Print_Area" localSheetId="4">'02.02_Ricognizione_Indirette'!$A$1:$M$30</definedName>
    <definedName name="_xlnm.Print_Area" localSheetId="5">'02.03_Grafico_Relazioni'!$A$1:$P$39</definedName>
    <definedName name="_xlnm.Print_Area" localSheetId="18">'03.01_Fin_Attiv_Tus G. IR.LAB'!$A$1:$H$59</definedName>
    <definedName name="_xlnm.Print_Area" localSheetId="6">'03.01_Finalità Attiv_Tusp_ASMT'!$A$1:$H$59</definedName>
    <definedName name="_xlnm.Print_Area" localSheetId="10">'03.01_Finalità_Attiv_Tus AMIAS'!$A$1:$H$59</definedName>
    <definedName name="_xlnm.Print_Area" localSheetId="16">'03.01_Finalità_Attiv_Tus ATM'!#REF!</definedName>
    <definedName name="_xlnm.Print_Area" localSheetId="14">'03.01_Finalità_Attiv_Tus G.Acqu'!$A$1:$H$59</definedName>
    <definedName name="_xlnm.Print_Area" localSheetId="12">'03.01_Finalità_Attiv_Tus G.Amb'!#REF!</definedName>
    <definedName name="_xlnm.Print_Area" localSheetId="8">'03.01_Finalità_Attività_Tus SRT'!$A$1:$H$59</definedName>
    <definedName name="_xlnm.Print_Area" localSheetId="19">'03.02_Cond_Art20co.2_IR.LAB'!$A$1:$J$60</definedName>
    <definedName name="_xlnm.Print_Area" localSheetId="7">'03.02_Cond_Art20co.2_Tusp_ASMT'!$A$1:$J$60</definedName>
    <definedName name="_xlnm.Print_Area" localSheetId="11">'03.02_Condiz_Art20co.2_AMIAS'!$A$1:$J$60</definedName>
    <definedName name="_xlnm.Print_Area" localSheetId="17">'03.02_Condiz_Art20co.2_ATM'!#REF!</definedName>
    <definedName name="_xlnm.Print_Area" localSheetId="15">'03.02_Condiz_Art20co.2_G.Acqua'!$A$1:$J$60</definedName>
    <definedName name="_xlnm.Print_Area" localSheetId="13">'03.02_Condiz_Art20co.2_G.Amb'!#REF!</definedName>
    <definedName name="_xlnm.Print_Area" localSheetId="9">'03.02_Condizioni_Art20co.2_SRT'!$A$1:$J$60</definedName>
    <definedName name="_xlnm.Print_Area" localSheetId="20">'04_Mantenimento'!$A$1:$H$24</definedName>
    <definedName name="_xlnm.Print_Area" localSheetId="21">'05.01_Azioni_Contenimento_Costi'!$A$1:$J$35</definedName>
    <definedName name="_xlnm.Print_Area" localSheetId="22">'05.02_Azioni_Fusione'!#REF!</definedName>
    <definedName name="_xlnm.Print_Area" localSheetId="23">'05.03_Riepilogo'!$A$1:$G$7</definedName>
    <definedName name="_xlnm.Print_Area" localSheetId="24">'06._Elenco_motivazioni'!$A$1:$I$14</definedName>
    <definedName name="_xlnm.Print_Area" localSheetId="0">Cover!$A$1:$I$37</definedName>
    <definedName name="_xlnm.Print_Area" localSheetId="1">INDICE!$A$1:$I$44</definedName>
  </definedNames>
  <calcPr calcId="152511"/>
</workbook>
</file>

<file path=xl/calcChain.xml><?xml version="1.0" encoding="utf-8"?>
<calcChain xmlns="http://schemas.openxmlformats.org/spreadsheetml/2006/main">
  <c r="G25" i="136" l="1"/>
  <c r="D19" i="136"/>
  <c r="D17" i="136"/>
  <c r="G25" i="132" l="1"/>
  <c r="D19" i="132"/>
  <c r="D17" i="132"/>
  <c r="G25" i="124"/>
  <c r="D19" i="124"/>
  <c r="D17" i="124"/>
  <c r="G25" i="122" l="1"/>
  <c r="D19" i="122"/>
  <c r="D17" i="122"/>
  <c r="I56" i="117" l="1"/>
  <c r="I57" i="117" s="1"/>
  <c r="I58" i="117" s="1"/>
  <c r="I59" i="117" s="1"/>
  <c r="I60" i="117" s="1"/>
  <c r="I61" i="117" s="1"/>
  <c r="I62" i="117" s="1"/>
  <c r="I63" i="117" s="1"/>
  <c r="I64" i="117" s="1"/>
  <c r="I65" i="117" s="1"/>
  <c r="I66" i="117" s="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K23" i="117"/>
  <c r="J23" i="117"/>
  <c r="K22" i="117"/>
  <c r="J22" i="117"/>
  <c r="K21" i="117"/>
  <c r="J21" i="117"/>
  <c r="K20" i="117"/>
  <c r="J20" i="117"/>
  <c r="K19" i="117"/>
  <c r="J19" i="117"/>
  <c r="K18" i="117"/>
  <c r="J18" i="117"/>
  <c r="K17" i="117"/>
  <c r="J17" i="117"/>
  <c r="K16" i="117"/>
  <c r="J16" i="117"/>
  <c r="K15" i="117"/>
  <c r="J15" i="117"/>
  <c r="K14" i="117"/>
  <c r="J14" i="117"/>
  <c r="D19" i="108" l="1"/>
  <c r="D17" i="108"/>
  <c r="M77" i="104" l="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245"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<sst xmlns="http://schemas.openxmlformats.org/spreadsheetml/2006/main" count="906" uniqueCount="304">
  <si>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</si>
  <si>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</si>
  <si>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</si>
  <si>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</si>
  <si>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</si>
  <si>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</si>
  <si>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</si>
  <si>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</si>
  <si>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</si>
  <si>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</si>
  <si>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</si>
  <si>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</si>
  <si>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</si>
  <si>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</si>
  <si>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</si>
  <si>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</si>
  <si>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</si>
  <si>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</si>
  <si>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</si>
  <si>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</si>
  <si>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</si>
  <si>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</si>
  <si>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</si>
  <si>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</si>
  <si>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</si>
  <si>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</si>
  <si>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</si>
  <si>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</si>
  <si>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</si>
  <si>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</si>
  <si>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</si>
  <si>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</si>
  <si>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</si>
  <si>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</si>
  <si>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</si>
  <si>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</si>
  <si>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</si>
  <si>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</si>
  <si>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</si>
  <si>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</si>
  <si>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</si>
  <si>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</si>
  <si>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</si>
  <si>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</si>
  <si>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</si>
  <si>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</si>
  <si>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</si>
  <si>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</si>
  <si>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</si>
  <si>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</si>
  <si>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</si>
  <si>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</si>
  <si>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</si>
  <si>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</si>
  <si>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</si>
  <si>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</si>
  <si>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</si>
  <si>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</si>
  <si>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</si>
  <si>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</si>
  <si>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</si>
  <si>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</si>
  <si>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</si>
  <si>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</si>
  <si>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</si>
  <si>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</si>
  <si>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</si>
  <si>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</si>
  <si>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</si>
  <si>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</si>
  <si>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</si>
  <si>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</si>
  <si>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</si>
  <si>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</si>
  <si>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</si>
  <si>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</si>
  <si>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</si>
  <si>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</si>
  <si>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</si>
  <si>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</si>
  <si>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</si>
  <si>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</si>
  <si>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</si>
  <si>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</si>
  <si>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</si>
  <si>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</si>
  <si>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</si>
  <si>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</si>
  <si>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</si>
  <si>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</si>
  <si>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</si>
  <si>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</si>
  <si>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</si>
  <si>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</si>
  <si>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</si>
  <si>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</si>
  <si>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</si>
  <si>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</si>
  <si>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</si>
  <si>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</si>
  <si>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</si>
  <si>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</si>
  <si>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</si>
  <si>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</si>
  <si>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</si>
  <si>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</si>
  <si>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</si>
  <si>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</si>
  <si>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03.02. Condizioni art. 20, co. 2</t>
  </si>
  <si>
    <r>
      <t>Indicare le motivazioni della sussistenza o meno</t>
    </r>
    <r>
      <rPr>
        <i/>
        <sz val="10"/>
        <rFont val="Verdana"/>
        <family val="2"/>
      </rPr>
      <t xml:space="preserve"> delle condizioni di cui ai punti precedenti:</t>
    </r>
  </si>
  <si>
    <t>04. MANTENIMENTO SENZA INTERVENTI DI RAZIONALIZZAZIONE</t>
  </si>
  <si>
    <t>05. AZIONI DI RAZIONALIZZAZIONE</t>
  </si>
  <si>
    <t>05.01. Contenimento costi</t>
  </si>
  <si>
    <t xml:space="preserve">Descrivere gli interventi di contenimento programmati: </t>
  </si>
  <si>
    <t>Indicare le modalità di attuazione:</t>
  </si>
  <si>
    <t>Indicare le motivazioni:</t>
  </si>
  <si>
    <t>Indicare i tempi stimati:</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</si>
  <si>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</si>
  <si>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</si>
  <si>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</si>
  <si>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</si>
  <si>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</si>
  <si>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</si>
  <si>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</si>
  <si>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</si>
  <si>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</si>
  <si>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Contenimento costi</t>
  </si>
  <si>
    <t>Azione di razionalizzazione</t>
  </si>
  <si>
    <t>Contenimento dei costi</t>
  </si>
  <si>
    <t>Fusione/Incorporazione</t>
  </si>
  <si>
    <t>Tempi di realizzazione degli interventi</t>
  </si>
  <si>
    <t>Risparmi attesi (importo)</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</si>
  <si>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</si>
  <si>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</si>
  <si>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</si>
  <si>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</si>
  <si>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</si>
  <si>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</si>
  <si>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</si>
  <si>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</si>
  <si>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</si>
  <si>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</si>
  <si>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</si>
  <si>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</si>
  <si>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</si>
  <si>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</si>
  <si>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</si>
  <si>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</si>
  <si>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</si>
  <si>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</si>
  <si>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</si>
  <si>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</si>
  <si>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</si>
  <si>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</si>
  <si>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</si>
  <si>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</si>
  <si>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</si>
  <si>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</si>
  <si>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</si>
  <si>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</si>
  <si>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</si>
  <si>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</si>
  <si>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</si>
  <si>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</si>
  <si>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</si>
  <si>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</si>
  <si>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</si>
  <si>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</si>
  <si>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</si>
  <si>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</si>
  <si>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</si>
  <si>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</si>
  <si>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</si>
  <si>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</si>
  <si>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</si>
  <si>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</si>
  <si>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</si>
  <si>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</si>
  <si>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</si>
  <si>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</si>
  <si>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</si>
  <si>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</si>
  <si>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</si>
  <si>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</si>
  <si>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</si>
  <si>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</si>
  <si>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</si>
  <si>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</si>
  <si>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</si>
  <si>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</si>
  <si>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</si>
  <si>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</si>
  <si>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</si>
  <si>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</si>
  <si>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</si>
  <si>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</si>
  <si>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</si>
  <si>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</si>
  <si>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</si>
  <si>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</si>
  <si>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</si>
  <si>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</si>
  <si>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</si>
  <si>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</si>
  <si>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</si>
  <si>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</si>
  <si>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Indicare le motivazioni della riconducibilità o meno ai vincoli di scopo di cui al co. 1 o ad una delle attività di cui ai commi 2 e 3, anche con riferimento alle società che svolgono le attività di cui ai commi 6, 7, 8:</t>
  </si>
  <si>
    <t>Altro (specificare)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</si>
  <si>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</si>
  <si>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</si>
  <si>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</si>
  <si>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</si>
  <si>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</si>
  <si>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</si>
  <si>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Grafico delle relazioni tra partecipazioni</t>
  </si>
  <si>
    <t>06.</t>
  </si>
  <si>
    <t>Scheda 05.02:</t>
  </si>
  <si>
    <t>è possibile scegliere tra le seguenti opzioni:</t>
  </si>
  <si>
    <t>Nella "cella" relativa alla selezione delle motivazioni della scelta, dal menù a tendina</t>
  </si>
  <si>
    <t>Riduzione/contenimento dei costi di funzionamento (compresi quelli degli amministratori e organi</t>
  </si>
  <si>
    <t>Svolgimento di attività complementari o analoghe a quelle coinvolte nel progetto di fusione/incorporazione</t>
  </si>
  <si>
    <t>Aggregazione di società di servizi pubblici locali a rilevanza economica</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</si>
  <si>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</si>
  <si>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</si>
  <si>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</si>
  <si>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</si>
  <si>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</si>
  <si>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</si>
  <si>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</si>
  <si>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</si>
  <si>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</si>
  <si>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</si>
  <si>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</si>
  <si>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</si>
  <si>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</si>
  <si>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</si>
  <si>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</si>
  <si>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</si>
  <si>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</si>
  <si>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</si>
  <si>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</si>
  <si>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</si>
  <si>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</si>
  <si>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</si>
  <si>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</si>
  <si>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Regione Ente:</t>
  </si>
  <si>
    <t>Funzionario Incaricato di Posizione Organizzativa</t>
  </si>
  <si>
    <t>02021740069</t>
  </si>
  <si>
    <t>S.R.T. S.p.A.</t>
  </si>
  <si>
    <t>A.M.I.A.S. S.p.A.</t>
  </si>
  <si>
    <t>Gestione Acqua S.p.A.</t>
  </si>
  <si>
    <t>01880180060</t>
  </si>
  <si>
    <t>01762460069</t>
  </si>
  <si>
    <t>IREN Laboratori S.p.A.</t>
  </si>
  <si>
    <t>Dir_1</t>
  </si>
  <si>
    <t>Diretta</t>
  </si>
  <si>
    <t>Raccolta, trattamento e fornitura di acqua.</t>
  </si>
  <si>
    <t>Collaudi ed analisi tecniche di prodotti. Ricerca e sviluppo sperimentale nel campo delle altre scienze naturali e dell'ingegneria.</t>
  </si>
  <si>
    <t>Nessuna.</t>
  </si>
  <si>
    <t>Dir_2</t>
  </si>
  <si>
    <t>SRT S.p.A.</t>
  </si>
  <si>
    <t>Dir_3</t>
  </si>
  <si>
    <t>Amministratore Unico dal 1.7.2015</t>
  </si>
  <si>
    <t xml:space="preserve">Nessuna.  </t>
  </si>
  <si>
    <t>Ind_1</t>
  </si>
  <si>
    <t>Indiretta</t>
  </si>
  <si>
    <t>Ind_2</t>
  </si>
  <si>
    <t>La società è affidataria del Servizio Idrico Integrato, come da verbale n. 36 in data 2.12.2004 della Conferenza dell’ATO 6 Alessandrino. (Art. 4, c. 2, lett. a), D.Lgs. 175/2016).</t>
  </si>
  <si>
    <t>La società persegue il servizio di interesse generale di raccolta, trattamento e fornitura di acqua, mediante l'affitto d’azienda a Gestione Acqua S.p.A. per lo svolgimento del servizio idrico integrato. Si tratta, di fatto, di una società patrimoniale, alla quale sono state conferite dagli Enti soci impianti e reti necessari per lo svolgimento del servizio idrico integrato, che vengono poi dalla stessa affittate al gestore del medesimo. (Art. 4, c. 3, D.Lgs. 175/2016).</t>
  </si>
  <si>
    <t>La società svolge il servizio di interesse generale di recupero e smaltimento dei rifiuti solidi sia urbani che speciali, in virtù di affidamento da parte del Consorzio d’ambito C.S.R., ed è proprietaria degli impianti di smaltimento e valorizzazione presenti sul territorio di riferimento dell’ambito. (Art. 4, c. 2, lett. a), D.Lgs. 175/2016).                                                                                         La società non presenta le condizioni di cui all'art. 20, c. 2, del D.Lgs. 175/2016.</t>
  </si>
  <si>
    <t xml:space="preserve">La società persegue il servizio di interesse generale di raccolta, trattamento e fornitura di acqua, mediante affitto d’azienda. Si tratta, di fatto, di una società patrimoniale, alla quale sono state conferite dagli Enti soci impianti e reti necessari per lo svolgimento del servizio idrico integrato, che vengono poi dalla stessa affittate al gestore del medesimo. (Art. 4, c. 3, D.Lgs. 175/2016).                                                                                                                                      Pur presentando alcune condizioni di cui all'art. 20, c. 2, del D.Lgs. 175/2016, la soppressione della società avrebbe come conseguenza diretta l'assegnazione dei beni sociali in comproprietà pro quota a tutti gli attuali soci, determinando di fatto una situazione di non gestibilità dei beni. Di fatto la gestione degli attuali beni della società dovrebbe avvenire secondo le modalità tipiche di un condominio e sarebbe quindi necessario delegare a qualche soggetto, con relativi costi, tutta la attività di gestione della proprietà condominiale dei beni. Inoltre sui Comuni soci ricadrebbero in quota parte gli attuali finanziamenti a lungo temine della società, con conseguente incremento del proprio livello di indebitamento. Pertanto non appare conveniente dismettere la società. Si provvederà ad attuare azioni di ulteriore contenimento dei costi di funzionamento societari, come previsto dall'art. 20, c. 2, lett. f) del D.Lgs. 175/2016. </t>
  </si>
  <si>
    <t>La società è indispensabile per il perseguimento delle finalità istituzionali dell'ente e svolge servizi di interesse generale; per essa non sussistono le condizioni di cui ai punti precedenti.</t>
  </si>
  <si>
    <t>La società è funzionale allo svolgimento del servizio idrico integrato da parte di Gestione Acqua S.p.A.; per essa non sussistono le condizioni di cui ai punti precedenti.</t>
  </si>
  <si>
    <t>La società svolge servizi strumentali per la società Gestione Acqua S.p.A. indispensabili per lo svolgimento del servizio idrico integrato. (Art. 4, c. 2, lett. d), D.Lgs. 175/2016).</t>
  </si>
  <si>
    <t>La società svolge servizi strumentali per la società Gestione Acqua S.p.A. indispensabili per lo svolgimento del servizio idrico integrato. (Art. 4, c. 2, lett. d), D.Lgs. 175/2016).                                                              La società non presenta le condizioni di cui all'art. 20, c. 2, del D.Lgs. 175/2016.</t>
  </si>
  <si>
    <t xml:space="preserve">Trasformazione della società da S.p.A in S.r.l., in modo da consentire la presenza del Revisore Unico invece del Collegio Sindacale con conseguente riduzione dei costi per tale organo di controllo. </t>
  </si>
  <si>
    <t>Assemblea straordinaria dei soci che approva la trasformazione della società da S.p.A in S.r.l. e nomina del Revisore Unico</t>
  </si>
  <si>
    <t>I risparmi annuali attesi a regime (esercizio 2018) sono di circa 9.000,00 Euro.</t>
  </si>
  <si>
    <t>5.10.2017</t>
  </si>
  <si>
    <t xml:space="preserve"> REVISIONE STRAORDINARIA DELLE PARTECIPAZIONI 
(ART. 24 D.LGS. N. 175/2016 E S.M.I.)</t>
  </si>
  <si>
    <t>REVISIONE STRAORDINARIA DELLE PARTECIPAZIONI
(ART.  24 D.LGS. N. 175/2016 E S.M.I.)</t>
  </si>
  <si>
    <t>Recupero e preparazione per il riciclaggio dei rifiuti solidi urbani, industriali e biomasse. Attività di trattamento e smaltimenti di altri rifiuti non pericolosi.</t>
  </si>
  <si>
    <t xml:space="preserve">La società rientra nel criterio di razionalizzazione di cui all'art. 20, c. 1, del D.Lgs. 175/2016, poichè è priva di dipendenti e non ha raggiunto il fatturato medio di 500.000 Euro nel triennio precedente. Tuttavia, si tratta di una patrimoniale d'ambito, proprietaria di impianti e reti necessari per lo svolgimento del servizio idrico integrato. La soppressione della società avrebbe come conseguenza diretta l'assegnazione dei beni sociali in comproprietà pro quota a tutti gli attuali soci, determinando di fatto una situazione di non gestibilità dei beni. Di fatto la gestione degli attuali beni della società dovrebbe avvenire secondo le modalità tipiche di un condominio e sarebbe quindi necessario delegare a qualche soggetto, con relativi costi, tutta la attività di gestione della proprietà condominiale dei beni. Inoltre sui Comuni soci ricadrebbero in quota parte gli attuali finanziamenti a lungo temine della società, con conseguente incremento del proprio livello di indebitamento. La società oggi non grava sui bilanci degli enti soci, in quanto si autofinanzia con i proventi dell'affitto del ramo d'azienda, è gestita da un Amministratore Unico e non ha dipendenti, a seguito di un processo di razionalizzazione posto in essere nel 2015. Per le motivazioni sopra esposte non appare conveniente dismettere la società. </t>
  </si>
  <si>
    <t>La società è affidataria del Servizio Idrico Integrato, servizio di interesse generale, nonchè indispensabile ed istituzionale per l'ente, in virtù di affidamento da parte dell'ATO 6 Alessandrino. (Art. 4, c. 2, lett. a), D.Lgs. 175/2016).                                                                                                   La società non presenta le condizioni di cui all'art. 20, c. 2, del D.Lgs. 175/2016.</t>
  </si>
  <si>
    <r>
      <t xml:space="preserve">L'Assemblea straordinaria dei soci per la trasfromazione in s.r.l. è convocata per il giorno 5 ottobre 2017. Sarà possibile nominare immediatamente il Revisore Unico, poiché l'attuale Collegio Sindacale sta operando in regime di </t>
    </r>
    <r>
      <rPr>
        <i/>
        <sz val="10"/>
        <rFont val="Verdana"/>
        <family val="2"/>
      </rPr>
      <t>prorogatio</t>
    </r>
    <r>
      <rPr>
        <sz val="10"/>
        <rFont val="Verdana"/>
        <family val="2"/>
      </rPr>
      <t xml:space="preserve">. </t>
    </r>
  </si>
  <si>
    <t>Veronica</t>
  </si>
  <si>
    <t>Tondo</t>
  </si>
  <si>
    <t xml:space="preserve">E' stata deliberata la trasformazione della società da S.p.A. in S.r.l., che verrà formalizzata con atto notarile in data 5.10.2017, con conseguente adozione del Revisore Unico e riduzione dei costi per tale organo di controllo. 
</t>
  </si>
  <si>
    <t>La società svolge un servizio di interesse generale.                                                                            La società non presenta le condizioni di cui all'art. 20, c. 2, del D.Lgs. 175/2016.</t>
  </si>
  <si>
    <t>05.03. Riepilogo</t>
  </si>
  <si>
    <t>06. ELENCO MOTIVAZIONI SCHEDA 05.02</t>
  </si>
  <si>
    <t>Comune di Carbonara Scrivia</t>
  </si>
  <si>
    <t>Carbonara Scrivia</t>
  </si>
  <si>
    <t>00465350064</t>
  </si>
  <si>
    <t>Carbonara Scrivia - Piazza Mons. Goggi</t>
  </si>
  <si>
    <t>0131 892122</t>
  </si>
  <si>
    <t>0131 892913</t>
  </si>
  <si>
    <t>protocollo@pec.comune.carbonarascrivia.al.it</t>
  </si>
  <si>
    <t>01753480068</t>
  </si>
  <si>
    <t>GIAROLO LEADER s.r.l.</t>
  </si>
  <si>
    <t>Gestione dei finanziamenti in conto capitale destinati dalla CEE e dai Ministeri competenti allo sviluppo e al potenziamento nelle aree comprese nell'obiettivo 2 e nelle zone phasing out</t>
  </si>
  <si>
    <t>Gestisce, come oggetto sociale sclusivo, fondi UE per conto di Stato e Regioni ovverro realizza progetti di ricerca finanziati dall'UE (art. 26 c. 2).</t>
  </si>
  <si>
    <t>Gestione fondi UE</t>
  </si>
  <si>
    <t>La società svolge il servizio di recupero e smaltimento dei rifiuti solidi sia urbani che speciali, in virtù di affidamento da parte del Consorzio d’ambito C.S.R., ed è proprietaria degli impianti di smaltimento e valorizzazione presenti sul territorio di riferimento dell’ambito. (Art. 4, c. 2, lett. a), D.Lgs. 175/2016).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</si>
</sst>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_ ;[Red]\-#,##0\ "/>
  </numFmts>
  <fonts count="56"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b/>
      <sz val="20"/>
      <name val="Times New Roman"/>
      <family val="1"/>
    </font>
    <font>
      <sz val="7.5"/>
      <name val="Verdana"/>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3" fillId="0" borderId="0" applyNumberFormat="0" applyFill="0" applyBorder="0" applyAlignment="0" applyProtection="0"/>
  </cellStyleXfs>
  <cellXfs count="277">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3"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5" fillId="0" borderId="0" xfId="0" applyFont="1" applyAlignme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48" fillId="0" borderId="0" xfId="0" applyFont="1" applyFill="1" applyBorder="1" applyAlignment="1">
      <alignment horizontal="center" vertical="center" wrapText="1"/>
    </xf>
    <xf numFmtId="4" fontId="48"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49" fillId="0" borderId="0" xfId="0" applyNumberFormat="1" applyFont="1" applyFill="1" applyBorder="1" applyAlignment="1" applyProtection="1">
      <alignment horizontal="left" vertical="center"/>
    </xf>
    <xf numFmtId="49" fontId="50" fillId="0" borderId="0" xfId="0" applyNumberFormat="1" applyFont="1" applyFill="1" applyBorder="1" applyAlignment="1" applyProtection="1">
      <alignment horizontal="left" vertical="center"/>
    </xf>
    <xf numFmtId="0" fontId="47"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5" fillId="0" borderId="0" xfId="0" applyFont="1" applyAlignment="1">
      <alignment horizontal="center" vertical="center" wrapText="1"/>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165" fontId="11" fillId="7" borderId="10" xfId="0" applyNumberFormat="1" applyFont="1" applyFill="1" applyBorder="1" applyAlignment="1" applyProtection="1">
      <alignment horizontal="center" vertical="center" wrapText="1"/>
    </xf>
    <xf numFmtId="3" fontId="3" fillId="4" borderId="10"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0" fontId="14" fillId="7" borderId="7" xfId="0" quotePrefix="1" applyNumberFormat="1" applyFont="1" applyFill="1" applyBorder="1" applyAlignment="1" applyProtection="1">
      <alignment horizontal="center" vertical="center" wrapText="1"/>
      <protection locked="0"/>
    </xf>
    <xf numFmtId="49" fontId="3" fillId="4" borderId="7" xfId="0" quotePrefix="1"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168" fontId="3" fillId="4" borderId="7" xfId="0" applyNumberFormat="1" applyFont="1" applyFill="1" applyBorder="1" applyAlignment="1" applyProtection="1">
      <alignment vertical="center" wrapText="1"/>
      <protection locked="0"/>
    </xf>
    <xf numFmtId="3" fontId="2" fillId="5" borderId="7" xfId="0" applyNumberFormat="1" applyFont="1" applyFill="1" applyBorder="1" applyAlignment="1">
      <alignment vertical="center" wrapText="1"/>
    </xf>
    <xf numFmtId="0" fontId="4" fillId="7" borderId="7"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xf>
    <xf numFmtId="0" fontId="21" fillId="0" borderId="0" xfId="0" applyFont="1" applyBorder="1" applyAlignment="1">
      <alignment horizontal="left" vertical="center"/>
    </xf>
    <xf numFmtId="49" fontId="11" fillId="2" borderId="0" xfId="0" applyNumberFormat="1" applyFont="1" applyFill="1" applyBorder="1" applyAlignment="1" applyProtection="1">
      <alignment vertical="center" wrapText="1"/>
    </xf>
    <xf numFmtId="49" fontId="3" fillId="4" borderId="16" xfId="0" applyNumberFormat="1" applyFont="1" applyFill="1" applyBorder="1" applyAlignment="1" applyProtection="1">
      <alignment horizontal="center" vertical="center" wrapText="1"/>
      <protection locked="0"/>
    </xf>
    <xf numFmtId="10" fontId="11" fillId="7" borderId="7"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xf>
    <xf numFmtId="49" fontId="14" fillId="7" borderId="7" xfId="0" applyNumberFormat="1" applyFont="1" applyFill="1" applyBorder="1" applyAlignment="1" applyProtection="1">
      <alignment horizontal="center" vertical="center" wrapText="1"/>
      <protection locked="0"/>
    </xf>
    <xf numFmtId="3" fontId="55" fillId="4" borderId="7"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3"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5" fillId="0" borderId="0" xfId="0" applyFont="1" applyAlignment="1">
      <alignment horizontal="left" vertical="center" wrapText="1"/>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13" xfId="0" applyNumberFormat="1" applyFont="1" applyFill="1" applyBorder="1" applyAlignment="1" applyProtection="1">
      <alignment horizontal="left" vertical="center" wrapText="1"/>
      <protection locked="0"/>
    </xf>
    <xf numFmtId="49" fontId="30" fillId="4" borderId="12" xfId="0" applyNumberFormat="1" applyFont="1" applyFill="1" applyBorder="1" applyAlignment="1" applyProtection="1">
      <alignment horizontal="left" vertical="center" wrapText="1"/>
      <protection locked="0"/>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49" fontId="3" fillId="4" borderId="11"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165" fontId="11" fillId="7" borderId="11" xfId="0" applyNumberFormat="1" applyFont="1" applyFill="1" applyBorder="1" applyAlignment="1" applyProtection="1">
      <alignment horizontal="center" vertical="center"/>
      <protection locked="0"/>
    </xf>
    <xf numFmtId="165" fontId="11" fillId="7" borderId="12" xfId="0" applyNumberFormat="1" applyFont="1" applyFill="1" applyBorder="1" applyAlignment="1" applyProtection="1">
      <alignment horizontal="center" vertical="center"/>
      <protection locked="0"/>
    </xf>
    <xf numFmtId="3" fontId="3" fillId="4" borderId="11" xfId="0" applyNumberFormat="1" applyFont="1" applyFill="1" applyBorder="1" applyAlignment="1" applyProtection="1">
      <alignment horizontal="center" vertical="center" wrapText="1"/>
      <protection locked="0"/>
    </xf>
    <xf numFmtId="3" fontId="3" fillId="4" borderId="12" xfId="0" applyNumberFormat="1" applyFont="1" applyFill="1" applyBorder="1" applyAlignment="1" applyProtection="1">
      <alignment horizontal="center" vertical="center" wrapText="1"/>
      <protection locked="0"/>
    </xf>
    <xf numFmtId="0" fontId="21" fillId="0" borderId="9" xfId="0" applyFont="1" applyBorder="1" applyAlignment="1">
      <alignment horizontal="left" vertical="center" wrapText="1"/>
    </xf>
    <xf numFmtId="3" fontId="3" fillId="4" borderId="11" xfId="0" applyNumberFormat="1" applyFont="1" applyFill="1" applyBorder="1" applyAlignment="1" applyProtection="1">
      <alignment horizontal="left" vertical="center" wrapText="1"/>
      <protection locked="0"/>
    </xf>
    <xf numFmtId="3" fontId="3" fillId="4" borderId="12" xfId="0" applyNumberFormat="1" applyFont="1" applyFill="1" applyBorder="1" applyAlignment="1" applyProtection="1">
      <alignment horizontal="left" vertical="center" wrapText="1"/>
      <protection locked="0"/>
    </xf>
    <xf numFmtId="0" fontId="47"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5">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36</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3</xdr:col>
      <xdr:colOff>971550</xdr:colOff>
      <xdr:row>2</xdr:row>
      <xdr:rowOff>9525</xdr:rowOff>
    </xdr:from>
    <xdr:to>
      <xdr:col>4</xdr:col>
      <xdr:colOff>838200</xdr:colOff>
      <xdr:row>9</xdr:row>
      <xdr:rowOff>142875</xdr:rowOff>
    </xdr:to>
    <xdr:pic>
      <xdr:nvPicPr>
        <xdr:cNvPr id="4" name="Immagine 3" descr="carbonarascriv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7925" y="333375"/>
          <a:ext cx="9810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12</xdr:row>
      <xdr:rowOff>9525</xdr:rowOff>
    </xdr:from>
    <xdr:to>
      <xdr:col>3</xdr:col>
      <xdr:colOff>19050</xdr:colOff>
      <xdr:row>13</xdr:row>
      <xdr:rowOff>152400</xdr:rowOff>
    </xdr:to>
    <xdr:sp macro="" textlink="">
      <xdr:nvSpPr>
        <xdr:cNvPr id="58" name="Line 66"/>
        <xdr:cNvSpPr>
          <a:spLocks noChangeShapeType="1"/>
        </xdr:cNvSpPr>
      </xdr:nvSpPr>
      <xdr:spPr bwMode="auto">
        <a:xfrm>
          <a:off x="1228725" y="2762250"/>
          <a:ext cx="95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xdr:row>
      <xdr:rowOff>142875</xdr:rowOff>
    </xdr:from>
    <xdr:to>
      <xdr:col>12</xdr:col>
      <xdr:colOff>142874</xdr:colOff>
      <xdr:row>11</xdr:row>
      <xdr:rowOff>30231</xdr:rowOff>
    </xdr:to>
    <xdr:sp macro="" textlink="">
      <xdr:nvSpPr>
        <xdr:cNvPr id="59" name="Oval 100"/>
        <xdr:cNvSpPr>
          <a:spLocks noChangeArrowheads="1"/>
        </xdr:cNvSpPr>
      </xdr:nvSpPr>
      <xdr:spPr bwMode="auto">
        <a:xfrm>
          <a:off x="1400175" y="904875"/>
          <a:ext cx="6057899" cy="1220856"/>
        </a:xfrm>
        <a:prstGeom prst="ellipse">
          <a:avLst/>
        </a:prstGeom>
        <a:solidFill>
          <a:srgbClr val="CCFFFF"/>
        </a:solidFill>
        <a:ln w="22225">
          <a:solidFill>
            <a:srgbClr val="000000"/>
          </a:solidFill>
          <a:round/>
          <a:headEnd/>
          <a:tailEnd/>
        </a:ln>
      </xdr:spPr>
      <xdr:txBody>
        <a:bodyPr vertOverflow="clip" wrap="square" lIns="64008" tIns="64008" rIns="64008" bIns="64008" anchor="ctr" upright="1"/>
        <a:lstStyle/>
        <a:p>
          <a:pPr algn="ctr" rtl="0">
            <a:defRPr sz="1000"/>
          </a:pPr>
          <a:r>
            <a:rPr lang="it-IT" sz="2800" b="1" i="0" u="none" strike="noStrike" baseline="0">
              <a:solidFill>
                <a:srgbClr val="000000"/>
              </a:solidFill>
              <a:latin typeface="Arial Narrow"/>
            </a:rPr>
            <a:t>COMUNE DI CARBONARA SCRIVIA</a:t>
          </a:r>
          <a:endParaRPr lang="it-IT" sz="2800"/>
        </a:p>
      </xdr:txBody>
    </xdr:sp>
    <xdr:clientData/>
  </xdr:twoCellAnchor>
  <xdr:twoCellAnchor>
    <xdr:from>
      <xdr:col>6</xdr:col>
      <xdr:colOff>600075</xdr:colOff>
      <xdr:row>11</xdr:row>
      <xdr:rowOff>76200</xdr:rowOff>
    </xdr:from>
    <xdr:to>
      <xdr:col>6</xdr:col>
      <xdr:colOff>600076</xdr:colOff>
      <xdr:row>12</xdr:row>
      <xdr:rowOff>19047</xdr:rowOff>
    </xdr:to>
    <xdr:sp macro="" textlink="">
      <xdr:nvSpPr>
        <xdr:cNvPr id="60" name="Line 58"/>
        <xdr:cNvSpPr>
          <a:spLocks noChangeShapeType="1"/>
        </xdr:cNvSpPr>
      </xdr:nvSpPr>
      <xdr:spPr bwMode="auto">
        <a:xfrm flipH="1" flipV="1">
          <a:off x="3648075" y="2667000"/>
          <a:ext cx="1" cy="10477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12</xdr:row>
      <xdr:rowOff>0</xdr:rowOff>
    </xdr:from>
    <xdr:to>
      <xdr:col>5</xdr:col>
      <xdr:colOff>28575</xdr:colOff>
      <xdr:row>13</xdr:row>
      <xdr:rowOff>152400</xdr:rowOff>
    </xdr:to>
    <xdr:sp macro="" textlink="">
      <xdr:nvSpPr>
        <xdr:cNvPr id="61" name="Line 66"/>
        <xdr:cNvSpPr>
          <a:spLocks noChangeShapeType="1"/>
        </xdr:cNvSpPr>
      </xdr:nvSpPr>
      <xdr:spPr bwMode="auto">
        <a:xfrm>
          <a:off x="2457450" y="2752725"/>
          <a:ext cx="95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600075</xdr:colOff>
      <xdr:row>12</xdr:row>
      <xdr:rowOff>9525</xdr:rowOff>
    </xdr:from>
    <xdr:to>
      <xdr:col>7</xdr:col>
      <xdr:colOff>0</xdr:colOff>
      <xdr:row>14</xdr:row>
      <xdr:rowOff>0</xdr:rowOff>
    </xdr:to>
    <xdr:sp macro="" textlink="">
      <xdr:nvSpPr>
        <xdr:cNvPr id="62" name="Line 66"/>
        <xdr:cNvSpPr>
          <a:spLocks noChangeShapeType="1"/>
        </xdr:cNvSpPr>
      </xdr:nvSpPr>
      <xdr:spPr bwMode="auto">
        <a:xfrm>
          <a:off x="3648075" y="2762250"/>
          <a:ext cx="95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9526</xdr:colOff>
      <xdr:row>12</xdr:row>
      <xdr:rowOff>66675</xdr:rowOff>
    </xdr:from>
    <xdr:to>
      <xdr:col>11</xdr:col>
      <xdr:colOff>28576</xdr:colOff>
      <xdr:row>12</xdr:row>
      <xdr:rowOff>76200</xdr:rowOff>
    </xdr:to>
    <xdr:sp macro="" textlink="">
      <xdr:nvSpPr>
        <xdr:cNvPr id="63" name="Line 66"/>
        <xdr:cNvSpPr>
          <a:spLocks noChangeShapeType="1"/>
        </xdr:cNvSpPr>
      </xdr:nvSpPr>
      <xdr:spPr bwMode="auto">
        <a:xfrm flipH="1" flipV="1">
          <a:off x="6715126" y="2352675"/>
          <a:ext cx="190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600075</xdr:colOff>
      <xdr:row>12</xdr:row>
      <xdr:rowOff>19050</xdr:rowOff>
    </xdr:from>
    <xdr:to>
      <xdr:col>7</xdr:col>
      <xdr:colOff>0</xdr:colOff>
      <xdr:row>14</xdr:row>
      <xdr:rowOff>9525</xdr:rowOff>
    </xdr:to>
    <xdr:sp macro="" textlink="">
      <xdr:nvSpPr>
        <xdr:cNvPr id="64" name="Line 66"/>
        <xdr:cNvSpPr>
          <a:spLocks noChangeShapeType="1"/>
        </xdr:cNvSpPr>
      </xdr:nvSpPr>
      <xdr:spPr bwMode="auto">
        <a:xfrm>
          <a:off x="4257675" y="2305050"/>
          <a:ext cx="9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85724</xdr:colOff>
      <xdr:row>14</xdr:row>
      <xdr:rowOff>17807</xdr:rowOff>
    </xdr:from>
    <xdr:to>
      <xdr:col>3</xdr:col>
      <xdr:colOff>552449</xdr:colOff>
      <xdr:row>20</xdr:row>
      <xdr:rowOff>57150</xdr:rowOff>
    </xdr:to>
    <xdr:sp macro="" textlink="">
      <xdr:nvSpPr>
        <xdr:cNvPr id="65" name="Testo 3"/>
        <xdr:cNvSpPr txBox="1">
          <a:spLocks noChangeArrowheads="1"/>
        </xdr:cNvSpPr>
      </xdr:nvSpPr>
      <xdr:spPr bwMode="auto">
        <a:xfrm>
          <a:off x="695324" y="3094382"/>
          <a:ext cx="1076325" cy="1010893"/>
        </a:xfrm>
        <a:prstGeom prst="rect">
          <a:avLst/>
        </a:prstGeom>
        <a:solidFill>
          <a:srgbClr val="FFFF99"/>
        </a:solidFill>
        <a:ln w="24765">
          <a:solidFill>
            <a:srgbClr val="000000"/>
          </a:solidFill>
          <a:miter lim="800000"/>
          <a:headEnd/>
          <a:tailEnd/>
        </a:ln>
      </xdr:spPr>
      <xdr:txBody>
        <a:bodyPr vertOverflow="clip" wrap="square" lIns="27432" tIns="22860" rIns="27432" bIns="22860" anchor="ctr" upright="1"/>
        <a:lstStyle/>
        <a:p>
          <a:pPr algn="ctr" rtl="0">
            <a:defRPr sz="1000"/>
          </a:pPr>
          <a:r>
            <a:rPr lang="it-IT" sz="1200" b="1" i="0" u="none" strike="noStrike" baseline="0">
              <a:solidFill>
                <a:srgbClr val="000000"/>
              </a:solidFill>
              <a:latin typeface="Times New Roman"/>
              <a:cs typeface="Times New Roman"/>
            </a:rPr>
            <a:t>GIAROLO LEADER s.r.l.</a:t>
          </a:r>
        </a:p>
        <a:p>
          <a:pPr algn="ctr" rtl="0">
            <a:defRPr sz="1000"/>
          </a:pPr>
          <a:r>
            <a:rPr lang="it-IT" sz="1200" b="1" i="0" u="none" strike="noStrike" baseline="0">
              <a:solidFill>
                <a:srgbClr val="000000"/>
              </a:solidFill>
              <a:latin typeface="Times New Roman"/>
              <a:cs typeface="Times New Roman"/>
            </a:rPr>
            <a:t> </a:t>
          </a:r>
        </a:p>
        <a:p>
          <a:pPr algn="ctr" rtl="0">
            <a:defRPr sz="1000"/>
          </a:pPr>
          <a:r>
            <a:rPr lang="it-IT" sz="1200" b="1" i="0" u="none" strike="noStrike" baseline="0">
              <a:solidFill>
                <a:srgbClr val="000000"/>
              </a:solidFill>
              <a:latin typeface="Times New Roman"/>
              <a:cs typeface="Times New Roman"/>
            </a:rPr>
            <a:t>quota 0,043%</a:t>
          </a:r>
          <a:endParaRPr lang="it-IT" sz="1200"/>
        </a:p>
      </xdr:txBody>
    </xdr:sp>
    <xdr:clientData/>
  </xdr:twoCellAnchor>
  <xdr:twoCellAnchor>
    <xdr:from>
      <xdr:col>4</xdr:col>
      <xdr:colOff>95250</xdr:colOff>
      <xdr:row>14</xdr:row>
      <xdr:rowOff>19050</xdr:rowOff>
    </xdr:from>
    <xdr:to>
      <xdr:col>5</xdr:col>
      <xdr:colOff>561975</xdr:colOff>
      <xdr:row>20</xdr:row>
      <xdr:rowOff>58393</xdr:rowOff>
    </xdr:to>
    <xdr:sp macro="" textlink="">
      <xdr:nvSpPr>
        <xdr:cNvPr id="66" name="Testo 3"/>
        <xdr:cNvSpPr txBox="1">
          <a:spLocks noChangeArrowheads="1"/>
        </xdr:cNvSpPr>
      </xdr:nvSpPr>
      <xdr:spPr bwMode="auto">
        <a:xfrm>
          <a:off x="1924050" y="3095625"/>
          <a:ext cx="1076325" cy="1010893"/>
        </a:xfrm>
        <a:prstGeom prst="rect">
          <a:avLst/>
        </a:prstGeom>
        <a:solidFill>
          <a:srgbClr val="FFFF99"/>
        </a:solidFill>
        <a:ln w="24765">
          <a:solidFill>
            <a:srgbClr val="000000"/>
          </a:solidFill>
          <a:miter lim="800000"/>
          <a:headEnd/>
          <a:tailEnd/>
        </a:ln>
      </xdr:spPr>
      <xdr:txBody>
        <a:bodyPr vertOverflow="clip" wrap="square" lIns="27432" tIns="22860" rIns="27432" bIns="22860" anchor="ctr" upright="1"/>
        <a:lstStyle/>
        <a:p>
          <a:pPr algn="ctr" rtl="0"/>
          <a:r>
            <a:rPr lang="it-IT" sz="1200" b="1" i="0" u="none" strike="noStrike" baseline="0">
              <a:solidFill>
                <a:srgbClr val="000000"/>
              </a:solidFill>
              <a:latin typeface="Times New Roman"/>
              <a:ea typeface="+mn-ea"/>
              <a:cs typeface="Times New Roman"/>
            </a:rPr>
            <a:t>S.R.T. S.p.A.</a:t>
          </a:r>
        </a:p>
        <a:p>
          <a:pPr algn="ctr" rtl="0"/>
          <a:endParaRPr lang="it-IT" sz="1200" b="1" i="0" u="none" strike="noStrike" baseline="0">
            <a:solidFill>
              <a:srgbClr val="000000"/>
            </a:solidFill>
            <a:latin typeface="Times New Roman"/>
            <a:ea typeface="+mn-ea"/>
            <a:cs typeface="Times New Roman"/>
          </a:endParaRPr>
        </a:p>
        <a:p>
          <a:pPr algn="ctr" rtl="0"/>
          <a:endParaRPr lang="it-IT" sz="1200" b="1" i="0" u="none" strike="noStrike" baseline="0">
            <a:solidFill>
              <a:srgbClr val="000000"/>
            </a:solidFill>
            <a:latin typeface="Times New Roman"/>
            <a:ea typeface="+mn-ea"/>
            <a:cs typeface="Times New Roman"/>
          </a:endParaRPr>
        </a:p>
        <a:p>
          <a:pPr algn="ctr" rtl="0"/>
          <a:r>
            <a:rPr lang="it-IT" sz="1200" b="1" i="0" u="none" strike="noStrike" baseline="0">
              <a:solidFill>
                <a:srgbClr val="000000"/>
              </a:solidFill>
              <a:latin typeface="Times New Roman"/>
              <a:ea typeface="+mn-ea"/>
              <a:cs typeface="Times New Roman"/>
            </a:rPr>
            <a:t>quota 0,48%</a:t>
          </a:r>
        </a:p>
      </xdr:txBody>
    </xdr:sp>
    <xdr:clientData/>
  </xdr:twoCellAnchor>
  <xdr:twoCellAnchor>
    <xdr:from>
      <xdr:col>6</xdr:col>
      <xdr:colOff>85725</xdr:colOff>
      <xdr:row>14</xdr:row>
      <xdr:rowOff>0</xdr:rowOff>
    </xdr:from>
    <xdr:to>
      <xdr:col>7</xdr:col>
      <xdr:colOff>552450</xdr:colOff>
      <xdr:row>20</xdr:row>
      <xdr:rowOff>39343</xdr:rowOff>
    </xdr:to>
    <xdr:sp macro="" textlink="">
      <xdr:nvSpPr>
        <xdr:cNvPr id="67" name="Testo 3"/>
        <xdr:cNvSpPr txBox="1">
          <a:spLocks noChangeArrowheads="1"/>
        </xdr:cNvSpPr>
      </xdr:nvSpPr>
      <xdr:spPr bwMode="auto">
        <a:xfrm>
          <a:off x="3133725" y="3076575"/>
          <a:ext cx="1076325" cy="1010893"/>
        </a:xfrm>
        <a:prstGeom prst="rect">
          <a:avLst/>
        </a:prstGeom>
        <a:solidFill>
          <a:srgbClr val="FFFF99"/>
        </a:solidFill>
        <a:ln w="24765">
          <a:solidFill>
            <a:srgbClr val="000000"/>
          </a:solidFill>
          <a:miter lim="800000"/>
          <a:headEnd/>
          <a:tailEnd/>
        </a:ln>
      </xdr:spPr>
      <xdr:txBody>
        <a:bodyPr vertOverflow="clip" wrap="square" lIns="27432" tIns="22860" rIns="27432" bIns="22860" anchor="ctr" upright="1"/>
        <a:lstStyle/>
        <a:p>
          <a:pPr algn="ctr" rtl="0">
            <a:defRPr sz="1000"/>
          </a:pPr>
          <a:r>
            <a:rPr lang="it-IT" sz="1200" b="1" i="0" u="none" strike="noStrike" baseline="0">
              <a:solidFill>
                <a:srgbClr val="000000"/>
              </a:solidFill>
              <a:latin typeface="Times New Roman"/>
              <a:cs typeface="Times New Roman"/>
            </a:rPr>
            <a:t>A.M.I.A.S. S.p.A. </a:t>
          </a:r>
        </a:p>
        <a:p>
          <a:pPr algn="ctr" rtl="0">
            <a:defRPr sz="1000"/>
          </a:pPr>
          <a:endParaRPr lang="it-IT" sz="1200" b="1" i="0" u="none" strike="noStrike" baseline="0">
            <a:solidFill>
              <a:srgbClr val="000000"/>
            </a:solidFill>
            <a:latin typeface="Times New Roman"/>
            <a:cs typeface="Times New Roman"/>
          </a:endParaRPr>
        </a:p>
        <a:p>
          <a:pPr algn="ctr" rtl="0">
            <a:defRPr sz="1000"/>
          </a:pPr>
          <a:r>
            <a:rPr lang="it-IT" sz="1200" b="1" i="0" u="none" strike="noStrike" baseline="0">
              <a:solidFill>
                <a:srgbClr val="000000"/>
              </a:solidFill>
              <a:latin typeface="Times New Roman"/>
              <a:cs typeface="Times New Roman"/>
            </a:rPr>
            <a:t>quota 0,87%</a:t>
          </a:r>
          <a:endParaRPr lang="it-IT" sz="1200"/>
        </a:p>
      </xdr:txBody>
    </xdr:sp>
    <xdr:clientData/>
  </xdr:twoCellAnchor>
  <xdr:twoCellAnchor>
    <xdr:from>
      <xdr:col>3</xdr:col>
      <xdr:colOff>1</xdr:colOff>
      <xdr:row>11</xdr:row>
      <xdr:rowOff>161924</xdr:rowOff>
    </xdr:from>
    <xdr:to>
      <xdr:col>7</xdr:col>
      <xdr:colOff>0</xdr:colOff>
      <xdr:row>12</xdr:row>
      <xdr:rowOff>19050</xdr:rowOff>
    </xdr:to>
    <xdr:sp macro="" textlink="">
      <xdr:nvSpPr>
        <xdr:cNvPr id="70" name="Line 58"/>
        <xdr:cNvSpPr>
          <a:spLocks noChangeShapeType="1"/>
        </xdr:cNvSpPr>
      </xdr:nvSpPr>
      <xdr:spPr bwMode="auto">
        <a:xfrm>
          <a:off x="1828801" y="2257424"/>
          <a:ext cx="2438399" cy="476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22</xdr:row>
      <xdr:rowOff>133355</xdr:rowOff>
    </xdr:from>
    <xdr:to>
      <xdr:col>2</xdr:col>
      <xdr:colOff>200025</xdr:colOff>
      <xdr:row>22</xdr:row>
      <xdr:rowOff>133355</xdr:rowOff>
    </xdr:to>
    <xdr:sp macro="" textlink="">
      <xdr:nvSpPr>
        <xdr:cNvPr id="76" name="Line 58"/>
        <xdr:cNvSpPr>
          <a:spLocks noChangeShapeType="1"/>
        </xdr:cNvSpPr>
      </xdr:nvSpPr>
      <xdr:spPr bwMode="auto">
        <a:xfrm>
          <a:off x="685800" y="4505330"/>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xdr:colOff>
      <xdr:row>26</xdr:row>
      <xdr:rowOff>85730</xdr:rowOff>
    </xdr:from>
    <xdr:to>
      <xdr:col>2</xdr:col>
      <xdr:colOff>190500</xdr:colOff>
      <xdr:row>26</xdr:row>
      <xdr:rowOff>85730</xdr:rowOff>
    </xdr:to>
    <xdr:sp macro="" textlink="">
      <xdr:nvSpPr>
        <xdr:cNvPr id="77" name="Line 58"/>
        <xdr:cNvSpPr>
          <a:spLocks noChangeShapeType="1"/>
        </xdr:cNvSpPr>
      </xdr:nvSpPr>
      <xdr:spPr bwMode="auto">
        <a:xfrm>
          <a:off x="676275" y="510540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95250</xdr:colOff>
      <xdr:row>31</xdr:row>
      <xdr:rowOff>19055</xdr:rowOff>
    </xdr:from>
    <xdr:to>
      <xdr:col>2</xdr:col>
      <xdr:colOff>219075</xdr:colOff>
      <xdr:row>31</xdr:row>
      <xdr:rowOff>19055</xdr:rowOff>
    </xdr:to>
    <xdr:sp macro="" textlink="">
      <xdr:nvSpPr>
        <xdr:cNvPr id="78" name="Line 58"/>
        <xdr:cNvSpPr>
          <a:spLocks noChangeShapeType="1"/>
        </xdr:cNvSpPr>
      </xdr:nvSpPr>
      <xdr:spPr bwMode="auto">
        <a:xfrm>
          <a:off x="704850" y="584835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76201</xdr:colOff>
      <xdr:row>34</xdr:row>
      <xdr:rowOff>114305</xdr:rowOff>
    </xdr:from>
    <xdr:to>
      <xdr:col>2</xdr:col>
      <xdr:colOff>228601</xdr:colOff>
      <xdr:row>34</xdr:row>
      <xdr:rowOff>114305</xdr:rowOff>
    </xdr:to>
    <xdr:sp macro="" textlink="">
      <xdr:nvSpPr>
        <xdr:cNvPr id="79" name="Line 58"/>
        <xdr:cNvSpPr>
          <a:spLocks noChangeShapeType="1"/>
        </xdr:cNvSpPr>
      </xdr:nvSpPr>
      <xdr:spPr bwMode="auto">
        <a:xfrm>
          <a:off x="685801" y="6429380"/>
          <a:ext cx="152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85724</xdr:colOff>
      <xdr:row>20</xdr:row>
      <xdr:rowOff>28575</xdr:rowOff>
    </xdr:from>
    <xdr:to>
      <xdr:col>6</xdr:col>
      <xdr:colOff>95243</xdr:colOff>
      <xdr:row>26</xdr:row>
      <xdr:rowOff>142876</xdr:rowOff>
    </xdr:to>
    <xdr:sp macro="" textlink="">
      <xdr:nvSpPr>
        <xdr:cNvPr id="80" name="Line 58"/>
        <xdr:cNvSpPr>
          <a:spLocks noChangeShapeType="1"/>
        </xdr:cNvSpPr>
      </xdr:nvSpPr>
      <xdr:spPr bwMode="auto">
        <a:xfrm flipV="1">
          <a:off x="3133724" y="4076700"/>
          <a:ext cx="9519" cy="10858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21</xdr:row>
      <xdr:rowOff>9533</xdr:rowOff>
    </xdr:from>
    <xdr:to>
      <xdr:col>7</xdr:col>
      <xdr:colOff>523875</xdr:colOff>
      <xdr:row>24</xdr:row>
      <xdr:rowOff>66682</xdr:rowOff>
    </xdr:to>
    <xdr:sp macro="" textlink="">
      <xdr:nvSpPr>
        <xdr:cNvPr id="81" name="Testo 3"/>
        <xdr:cNvSpPr txBox="1">
          <a:spLocks noChangeArrowheads="1"/>
        </xdr:cNvSpPr>
      </xdr:nvSpPr>
      <xdr:spPr bwMode="auto">
        <a:xfrm>
          <a:off x="3248025" y="4219583"/>
          <a:ext cx="933450" cy="542924"/>
        </a:xfrm>
        <a:prstGeom prst="rect">
          <a:avLst/>
        </a:prstGeom>
        <a:solidFill>
          <a:srgbClr val="FFFF99"/>
        </a:solidFill>
        <a:ln w="24765">
          <a:solidFill>
            <a:srgbClr val="000000"/>
          </a:solidFill>
          <a:miter lim="800000"/>
          <a:headEnd/>
          <a:tailEnd/>
        </a:ln>
      </xdr:spPr>
      <xdr:txBody>
        <a:bodyPr vertOverflow="clip" wrap="square" lIns="27432" tIns="22860" rIns="27432" bIns="22860" anchor="ctr" upright="1"/>
        <a:lstStyle/>
        <a:p>
          <a:pPr algn="ctr" rtl="0">
            <a:defRPr sz="1000"/>
          </a:pPr>
          <a:r>
            <a:rPr lang="it-IT" sz="900" b="1" i="0" u="none" strike="noStrike" baseline="0">
              <a:solidFill>
                <a:srgbClr val="000000"/>
              </a:solidFill>
              <a:latin typeface="Times New Roman"/>
              <a:cs typeface="Times New Roman"/>
            </a:rPr>
            <a:t>Gestione Acqua S.p.A.</a:t>
          </a:r>
        </a:p>
        <a:p>
          <a:pPr algn="ctr" rtl="0">
            <a:defRPr sz="1000"/>
          </a:pPr>
          <a:r>
            <a:rPr lang="it-IT" sz="900" b="1" i="0" u="none" strike="noStrike" baseline="0">
              <a:solidFill>
                <a:srgbClr val="000000"/>
              </a:solidFill>
              <a:latin typeface="Times New Roman"/>
              <a:cs typeface="Times New Roman"/>
            </a:rPr>
            <a:t> quota 0,003%</a:t>
          </a:r>
          <a:endParaRPr lang="it-IT" sz="900"/>
        </a:p>
      </xdr:txBody>
    </xdr:sp>
    <xdr:clientData/>
  </xdr:twoCellAnchor>
  <xdr:twoCellAnchor>
    <xdr:from>
      <xdr:col>6</xdr:col>
      <xdr:colOff>200024</xdr:colOff>
      <xdr:row>25</xdr:row>
      <xdr:rowOff>9532</xdr:rowOff>
    </xdr:from>
    <xdr:to>
      <xdr:col>7</xdr:col>
      <xdr:colOff>533399</xdr:colOff>
      <xdr:row>28</xdr:row>
      <xdr:rowOff>123831</xdr:rowOff>
    </xdr:to>
    <xdr:sp macro="" textlink="">
      <xdr:nvSpPr>
        <xdr:cNvPr id="82" name="Testo 3"/>
        <xdr:cNvSpPr txBox="1">
          <a:spLocks noChangeArrowheads="1"/>
        </xdr:cNvSpPr>
      </xdr:nvSpPr>
      <xdr:spPr bwMode="auto">
        <a:xfrm>
          <a:off x="3248024" y="4867282"/>
          <a:ext cx="942975" cy="600074"/>
        </a:xfrm>
        <a:prstGeom prst="rect">
          <a:avLst/>
        </a:prstGeom>
        <a:solidFill>
          <a:srgbClr val="FFFF99"/>
        </a:solidFill>
        <a:ln w="24765">
          <a:solidFill>
            <a:srgbClr val="000000"/>
          </a:solidFill>
          <a:miter lim="800000"/>
          <a:headEnd/>
          <a:tailEnd/>
        </a:ln>
      </xdr:spPr>
      <xdr:txBody>
        <a:bodyPr vertOverflow="clip" wrap="square" lIns="27432" tIns="22860" rIns="27432" bIns="22860" anchor="ctr" upright="1"/>
        <a:lstStyle/>
        <a:p>
          <a:pPr algn="ctr" rtl="0">
            <a:defRPr sz="1000"/>
          </a:pPr>
          <a:r>
            <a:rPr lang="it-IT" sz="900" b="1" i="0" u="none" strike="noStrike" baseline="0">
              <a:solidFill>
                <a:srgbClr val="000000"/>
              </a:solidFill>
              <a:latin typeface="Times New Roman"/>
              <a:cs typeface="Times New Roman"/>
            </a:rPr>
            <a:t>Iren Laboratori S.p.A.</a:t>
          </a:r>
        </a:p>
        <a:p>
          <a:pPr algn="ctr" rtl="0">
            <a:defRPr sz="1000"/>
          </a:pPr>
          <a:r>
            <a:rPr lang="it-IT" sz="900" b="1" i="0" u="none" strike="noStrike" baseline="0">
              <a:solidFill>
                <a:srgbClr val="000000"/>
              </a:solidFill>
              <a:latin typeface="Times New Roman"/>
              <a:cs typeface="Times New Roman"/>
            </a:rPr>
            <a:t> quota 0,008%</a:t>
          </a:r>
          <a:endParaRPr lang="it-IT" sz="900"/>
        </a:p>
      </xdr:txBody>
    </xdr:sp>
    <xdr:clientData/>
  </xdr:twoCellAnchor>
  <xdr:twoCellAnchor>
    <xdr:from>
      <xdr:col>6</xdr:col>
      <xdr:colOff>95249</xdr:colOff>
      <xdr:row>22</xdr:row>
      <xdr:rowOff>133349</xdr:rowOff>
    </xdr:from>
    <xdr:to>
      <xdr:col>6</xdr:col>
      <xdr:colOff>209550</xdr:colOff>
      <xdr:row>22</xdr:row>
      <xdr:rowOff>133350</xdr:rowOff>
    </xdr:to>
    <xdr:sp macro="" textlink="">
      <xdr:nvSpPr>
        <xdr:cNvPr id="83" name="Line 58"/>
        <xdr:cNvSpPr>
          <a:spLocks noChangeShapeType="1"/>
        </xdr:cNvSpPr>
      </xdr:nvSpPr>
      <xdr:spPr bwMode="auto">
        <a:xfrm>
          <a:off x="3143249" y="4505324"/>
          <a:ext cx="11430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26</xdr:row>
      <xdr:rowOff>142882</xdr:rowOff>
    </xdr:from>
    <xdr:to>
      <xdr:col>6</xdr:col>
      <xdr:colOff>200025</xdr:colOff>
      <xdr:row>26</xdr:row>
      <xdr:rowOff>142882</xdr:rowOff>
    </xdr:to>
    <xdr:sp macro="" textlink="">
      <xdr:nvSpPr>
        <xdr:cNvPr id="84" name="Line 58"/>
        <xdr:cNvSpPr>
          <a:spLocks noChangeShapeType="1"/>
        </xdr:cNvSpPr>
      </xdr:nvSpPr>
      <xdr:spPr bwMode="auto">
        <a:xfrm>
          <a:off x="3124200" y="5162557"/>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35845"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35846"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35847"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35848"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5849"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35850"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35851"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35852"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35853"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5854"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35855"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35856"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35857"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5858"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0</xdr:row>
          <xdr:rowOff>0</xdr:rowOff>
        </xdr:from>
        <xdr:to>
          <xdr:col>6</xdr:col>
          <xdr:colOff>552450</xdr:colOff>
          <xdr:row>1</xdr:row>
          <xdr:rowOff>152400</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0</xdr:row>
          <xdr:rowOff>0</xdr:rowOff>
        </xdr:from>
        <xdr:to>
          <xdr:col>6</xdr:col>
          <xdr:colOff>552450</xdr:colOff>
          <xdr:row>2</xdr:row>
          <xdr:rowOff>28575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2" name="Check Box 4" hidden="1">
              <a:extLst>
                <a:ext uri="{63B3BB69-23CF-44E3-9099-C40C66FF867C}">
                  <a14:compatExt spid="_x0000_s5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0</xdr:row>
          <xdr:rowOff>0</xdr:rowOff>
        </xdr:from>
        <xdr:to>
          <xdr:col>6</xdr:col>
          <xdr:colOff>552450</xdr:colOff>
          <xdr:row>1</xdr:row>
          <xdr:rowOff>152400</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0</xdr:row>
          <xdr:rowOff>0</xdr:rowOff>
        </xdr:from>
        <xdr:to>
          <xdr:col>6</xdr:col>
          <xdr:colOff>561975</xdr:colOff>
          <xdr:row>1</xdr:row>
          <xdr:rowOff>152400</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0</xdr:row>
          <xdr:rowOff>0</xdr:rowOff>
        </xdr:from>
        <xdr:to>
          <xdr:col>6</xdr:col>
          <xdr:colOff>552450</xdr:colOff>
          <xdr:row>2</xdr:row>
          <xdr:rowOff>28575</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0</xdr:row>
          <xdr:rowOff>0</xdr:rowOff>
        </xdr:from>
        <xdr:to>
          <xdr:col>8</xdr:col>
          <xdr:colOff>542925</xdr:colOff>
          <xdr:row>1</xdr:row>
          <xdr:rowOff>152400</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71683" name="Check Box 3"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71684" name="Check Box 4"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71687" name="Check Box 7" hidden="1">
              <a:extLst>
                <a:ext uri="{63B3BB69-23CF-44E3-9099-C40C66FF867C}">
                  <a14:compatExt spid="_x0000_s7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71688" name="Check Box 8" hidden="1">
              <a:extLst>
                <a:ext uri="{63B3BB69-23CF-44E3-9099-C40C66FF867C}">
                  <a14:compatExt spid="_x0000_s7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71689" name="Check Box 9" hidden="1">
              <a:extLst>
                <a:ext uri="{63B3BB69-23CF-44E3-9099-C40C66FF867C}">
                  <a14:compatExt spid="_x0000_s7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71690" name="Check Box 10" hidden="1">
              <a:extLst>
                <a:ext uri="{63B3BB69-23CF-44E3-9099-C40C66FF867C}">
                  <a14:compatExt spid="_x0000_s7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71691" name="Check Box 11" hidden="1">
              <a:extLst>
                <a:ext uri="{63B3BB69-23CF-44E3-9099-C40C66FF867C}">
                  <a14:compatExt spid="_x0000_s7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71692" name="Check Box 12" hidden="1">
              <a:extLst>
                <a:ext uri="{63B3BB69-23CF-44E3-9099-C40C66FF867C}">
                  <a14:compatExt spid="_x0000_s7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71693" name="Check Box 13" hidden="1">
              <a:extLst>
                <a:ext uri="{63B3BB69-23CF-44E3-9099-C40C66FF867C}">
                  <a14:compatExt spid="_x0000_s7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71694" name="Check Box 14" hidden="1">
              <a:extLst>
                <a:ext uri="{63B3BB69-23CF-44E3-9099-C40C66FF867C}">
                  <a14:compatExt spid="_x0000_s7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71695" name="Check Box 15" hidden="1">
              <a:extLst>
                <a:ext uri="{63B3BB69-23CF-44E3-9099-C40C66FF867C}">
                  <a14:compatExt spid="_x0000_s7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71696" name="Check Box 16" hidden="1">
              <a:extLst>
                <a:ext uri="{63B3BB69-23CF-44E3-9099-C40C66FF867C}">
                  <a14:compatExt spid="_x0000_s7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71697" name="Check Box 17" hidden="1">
              <a:extLst>
                <a:ext uri="{63B3BB69-23CF-44E3-9099-C40C66FF867C}">
                  <a14:compatExt spid="_x0000_s7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71698" name="Check Box 18" hidden="1">
              <a:extLst>
                <a:ext uri="{63B3BB69-23CF-44E3-9099-C40C66FF867C}">
                  <a14:compatExt spid="_x0000_s7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72705" name="Check Box 1" hidden="1">
              <a:extLst>
                <a:ext uri="{63B3BB69-23CF-44E3-9099-C40C66FF867C}">
                  <a14:compatExt spid="_x0000_s7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72706" name="Check Box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72707" name="Check Box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72708" name="Check Box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72709" name="Check Box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72710" name="Check Box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72711" name="Check Box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pec.comune.carbonarascrivia.al.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5.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9.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4.vml"/><Relationship Id="rId7" Type="http://schemas.openxmlformats.org/officeDocument/2006/relationships/ctrlProp" Target="../ctrlProps/ctrlProp47.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5.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7.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11.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1.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7.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9.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3.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8.vml"/><Relationship Id="rId7" Type="http://schemas.openxmlformats.org/officeDocument/2006/relationships/ctrlProp" Target="../ctrlProps/ctrlProp97.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18" Type="http://schemas.openxmlformats.org/officeDocument/2006/relationships/ctrlProp" Target="../ctrlProps/ctrlProp115.xml"/><Relationship Id="rId3" Type="http://schemas.openxmlformats.org/officeDocument/2006/relationships/vmlDrawing" Target="../drawings/vmlDrawing9.vml"/><Relationship Id="rId21" Type="http://schemas.openxmlformats.org/officeDocument/2006/relationships/ctrlProp" Target="../ctrlProps/ctrlProp118.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 Type="http://schemas.openxmlformats.org/officeDocument/2006/relationships/drawing" Target="../drawings/drawing11.xml"/><Relationship Id="rId16" Type="http://schemas.openxmlformats.org/officeDocument/2006/relationships/ctrlProp" Target="../ctrlProps/ctrlProp113.xml"/><Relationship Id="rId20" Type="http://schemas.openxmlformats.org/officeDocument/2006/relationships/ctrlProp" Target="../ctrlProps/ctrlProp117.xml"/><Relationship Id="rId1" Type="http://schemas.openxmlformats.org/officeDocument/2006/relationships/printerSettings" Target="../printerSettings/printerSettings15.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19" Type="http://schemas.openxmlformats.org/officeDocument/2006/relationships/ctrlProp" Target="../ctrlProps/ctrlProp116.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10.vml"/><Relationship Id="rId7" Type="http://schemas.openxmlformats.org/officeDocument/2006/relationships/ctrlProp" Target="../ctrlProps/ctrlProp122.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21.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11.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13.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7.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12.vml"/><Relationship Id="rId7" Type="http://schemas.openxmlformats.org/officeDocument/2006/relationships/ctrlProp" Target="../ctrlProps/ctrlProp147.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46.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3" Type="http://schemas.openxmlformats.org/officeDocument/2006/relationships/vmlDrawing" Target="../drawings/vmlDrawing13.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 Type="http://schemas.openxmlformats.org/officeDocument/2006/relationships/drawing" Target="../drawings/drawing15.xml"/><Relationship Id="rId16" Type="http://schemas.openxmlformats.org/officeDocument/2006/relationships/ctrlProp" Target="../ctrlProps/ctrlProp163.xml"/><Relationship Id="rId20" Type="http://schemas.openxmlformats.org/officeDocument/2006/relationships/ctrlProp" Target="../ctrlProps/ctrlProp167.xml"/><Relationship Id="rId1" Type="http://schemas.openxmlformats.org/officeDocument/2006/relationships/printerSettings" Target="../printerSettings/printerSettings19.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19" Type="http://schemas.openxmlformats.org/officeDocument/2006/relationships/ctrlProp" Target="../ctrlProps/ctrlProp166.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vmlDrawing" Target="../drawings/vmlDrawing14.vml"/><Relationship Id="rId7" Type="http://schemas.openxmlformats.org/officeDocument/2006/relationships/ctrlProp" Target="../ctrlProps/ctrlProp172.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171.xml"/><Relationship Id="rId5" Type="http://schemas.openxmlformats.org/officeDocument/2006/relationships/ctrlProp" Target="../ctrlProps/ctrlProp170.xml"/><Relationship Id="rId10" Type="http://schemas.openxmlformats.org/officeDocument/2006/relationships/ctrlProp" Target="../ctrlProps/ctrlProp175.xml"/><Relationship Id="rId4" Type="http://schemas.openxmlformats.org/officeDocument/2006/relationships/ctrlProp" Target="../ctrlProps/ctrlProp169.xml"/><Relationship Id="rId9" Type="http://schemas.openxmlformats.org/officeDocument/2006/relationships/ctrlProp" Target="../ctrlProps/ctrlProp17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62"/>
  <sheetViews>
    <sheetView showGridLines="0" tabSelected="1" view="pageBreakPreview" zoomScaleNormal="100" zoomScaleSheetLayoutView="100" workbookViewId="0">
      <selection activeCell="C16" sqref="C16:G16"/>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F3" s="8"/>
      <c r="G3" s="8"/>
      <c r="H3" s="3"/>
      <c r="J3" s="9"/>
    </row>
    <row r="4" spans="2:10" x14ac:dyDescent="0.2">
      <c r="B4" s="6"/>
      <c r="C4" s="10"/>
      <c r="D4" s="11"/>
      <c r="F4" s="13"/>
      <c r="G4" s="14"/>
      <c r="H4" s="3"/>
      <c r="J4" s="9"/>
    </row>
    <row r="5" spans="2:10" x14ac:dyDescent="0.2">
      <c r="B5" s="6"/>
      <c r="C5" s="10"/>
      <c r="D5" s="12"/>
      <c r="E5" s="5"/>
      <c r="G5" s="14"/>
      <c r="H5" s="3"/>
      <c r="J5" s="9"/>
    </row>
    <row r="6" spans="2:10" x14ac:dyDescent="0.2">
      <c r="B6" s="6"/>
      <c r="C6" s="10"/>
      <c r="G6" s="14"/>
      <c r="H6" s="3"/>
      <c r="J6" s="9"/>
    </row>
    <row r="7" spans="2:10" x14ac:dyDescent="0.2">
      <c r="B7" s="6"/>
      <c r="C7" s="10"/>
      <c r="D7" s="12"/>
      <c r="G7" s="14"/>
      <c r="H7" s="3"/>
      <c r="J7" s="9"/>
    </row>
    <row r="8" spans="2:10" x14ac:dyDescent="0.2">
      <c r="B8" s="6"/>
      <c r="C8" s="10"/>
      <c r="D8" s="11"/>
      <c r="F8" s="13"/>
      <c r="G8" s="14"/>
      <c r="H8" s="3"/>
      <c r="J8" s="9"/>
    </row>
    <row r="9" spans="2:10" x14ac:dyDescent="0.2">
      <c r="B9" s="6"/>
      <c r="C9" s="10"/>
      <c r="G9" s="14"/>
      <c r="H9" s="3"/>
      <c r="J9" s="9"/>
    </row>
    <row r="10" spans="2:10" ht="25.5" x14ac:dyDescent="0.35">
      <c r="B10" s="6"/>
      <c r="C10" s="10"/>
      <c r="D10" s="217"/>
      <c r="E10" s="217"/>
      <c r="F10" s="217"/>
      <c r="G10" s="14"/>
      <c r="H10" s="3"/>
      <c r="J10" s="9"/>
    </row>
    <row r="11" spans="2:10" ht="25.5" x14ac:dyDescent="0.35">
      <c r="B11" s="6"/>
      <c r="C11" s="10"/>
      <c r="D11" s="222" t="s">
        <v>291</v>
      </c>
      <c r="E11" s="222"/>
      <c r="F11" s="222"/>
      <c r="G11" s="14"/>
      <c r="H11" s="3"/>
      <c r="J11" s="9"/>
    </row>
    <row r="12" spans="2:10" x14ac:dyDescent="0.2">
      <c r="B12" s="6"/>
      <c r="C12" s="10"/>
      <c r="G12" s="14"/>
      <c r="H12" s="3"/>
      <c r="J12" s="9"/>
    </row>
    <row r="13" spans="2:10" x14ac:dyDescent="0.2">
      <c r="B13" s="6"/>
      <c r="C13" s="10"/>
      <c r="G13" s="14"/>
      <c r="H13" s="3"/>
      <c r="J13" s="9"/>
    </row>
    <row r="14" spans="2:10" x14ac:dyDescent="0.2">
      <c r="B14" s="6"/>
      <c r="C14" s="10"/>
      <c r="D14" s="11"/>
      <c r="E14" s="12"/>
      <c r="F14" s="13"/>
      <c r="G14" s="14"/>
      <c r="H14" s="3"/>
      <c r="J14" s="9"/>
    </row>
    <row r="15" spans="2:10" x14ac:dyDescent="0.2">
      <c r="B15" s="6"/>
      <c r="C15" s="10"/>
      <c r="D15" s="11"/>
      <c r="E15" s="12"/>
      <c r="F15" s="13"/>
      <c r="G15" s="14"/>
      <c r="H15" s="3"/>
      <c r="J15" s="9"/>
    </row>
    <row r="16" spans="2:10" ht="204.75" customHeight="1" x14ac:dyDescent="0.2">
      <c r="B16" s="6"/>
      <c r="C16" s="221" t="s">
        <v>279</v>
      </c>
      <c r="D16" s="221"/>
      <c r="E16" s="221"/>
      <c r="F16" s="221"/>
      <c r="G16" s="221"/>
      <c r="H16" s="3"/>
    </row>
    <row r="17" spans="2:10" x14ac:dyDescent="0.2">
      <c r="B17" s="6"/>
      <c r="C17" s="15"/>
      <c r="D17" s="15"/>
      <c r="E17" s="12"/>
      <c r="F17" s="15"/>
      <c r="G17" s="15"/>
      <c r="H17" s="16"/>
      <c r="J17" s="9"/>
    </row>
    <row r="18" spans="2:10" x14ac:dyDescent="0.2">
      <c r="B18" s="6"/>
      <c r="C18" s="15"/>
      <c r="D18" s="15"/>
      <c r="E18" s="15"/>
      <c r="F18" s="15"/>
      <c r="G18" s="15"/>
      <c r="H18" s="16"/>
      <c r="J18" s="9"/>
    </row>
    <row r="19" spans="2:10" x14ac:dyDescent="0.2">
      <c r="B19" s="6"/>
      <c r="C19" s="15"/>
      <c r="D19" s="15"/>
      <c r="E19" s="15"/>
      <c r="F19" s="15"/>
      <c r="G19" s="15"/>
      <c r="H19" s="16"/>
      <c r="J19" s="9"/>
    </row>
    <row r="20" spans="2:10" x14ac:dyDescent="0.2">
      <c r="B20" s="6"/>
      <c r="C20" s="15"/>
      <c r="D20" s="15"/>
      <c r="E20" s="15"/>
      <c r="F20" s="15"/>
      <c r="G20" s="15"/>
      <c r="H20" s="16"/>
      <c r="J20" s="9"/>
    </row>
    <row r="21" spans="2:10" ht="65.25" customHeight="1" x14ac:dyDescent="0.2">
      <c r="B21" s="6"/>
      <c r="C21" s="18"/>
      <c r="D21" s="18"/>
      <c r="E21" s="11"/>
      <c r="F21" s="18"/>
      <c r="G21" s="18"/>
      <c r="H21" s="16"/>
      <c r="J21" s="9"/>
    </row>
    <row r="22" spans="2:10" x14ac:dyDescent="0.2">
      <c r="B22" s="6"/>
      <c r="C22" s="220"/>
      <c r="D22" s="220"/>
      <c r="E22" s="220"/>
      <c r="F22" s="220"/>
      <c r="G22" s="220"/>
      <c r="H22" s="16"/>
      <c r="J22" s="9"/>
    </row>
    <row r="23" spans="2:10" x14ac:dyDescent="0.2">
      <c r="B23" s="6"/>
      <c r="C23" s="220"/>
      <c r="D23" s="220"/>
      <c r="E23" s="220"/>
      <c r="F23" s="220"/>
      <c r="G23" s="220"/>
      <c r="H23" s="16"/>
      <c r="J23" s="9"/>
    </row>
    <row r="24" spans="2:10" x14ac:dyDescent="0.2">
      <c r="B24" s="6"/>
      <c r="C24" s="220"/>
      <c r="D24" s="220"/>
      <c r="E24" s="220"/>
      <c r="F24" s="220"/>
      <c r="G24" s="220"/>
      <c r="H24" s="16"/>
      <c r="J24" s="9"/>
    </row>
    <row r="25" spans="2:10" x14ac:dyDescent="0.2">
      <c r="B25" s="6"/>
      <c r="C25" s="19"/>
      <c r="D25" s="11"/>
      <c r="E25" s="11"/>
      <c r="F25" s="11"/>
      <c r="G25" s="11"/>
      <c r="H25" s="16"/>
      <c r="J25" s="9"/>
    </row>
    <row r="26" spans="2:10" x14ac:dyDescent="0.2">
      <c r="B26" s="6"/>
      <c r="C26" s="20"/>
      <c r="D26" s="11"/>
      <c r="E26" s="11"/>
      <c r="F26" s="11"/>
      <c r="G26" s="11"/>
      <c r="H26" s="16"/>
      <c r="J26" s="9"/>
    </row>
    <row r="27" spans="2:10" x14ac:dyDescent="0.2">
      <c r="B27" s="6"/>
      <c r="C27" s="20"/>
      <c r="D27" s="11"/>
      <c r="E27" s="11"/>
      <c r="F27" s="11"/>
      <c r="G27" s="11"/>
      <c r="H27" s="16"/>
      <c r="J27" s="9"/>
    </row>
    <row r="28" spans="2:10" x14ac:dyDescent="0.2">
      <c r="B28" s="6"/>
      <c r="C28" s="21"/>
      <c r="D28" s="21"/>
      <c r="E28" s="21"/>
      <c r="F28" s="21"/>
      <c r="G28" s="21"/>
      <c r="H28" s="16"/>
      <c r="J28" s="9"/>
    </row>
    <row r="29" spans="2:10" x14ac:dyDescent="0.2">
      <c r="B29" s="6"/>
      <c r="C29" s="20"/>
      <c r="D29" s="11"/>
      <c r="E29" s="11"/>
      <c r="F29" s="22"/>
      <c r="G29" s="11"/>
      <c r="H29" s="16"/>
      <c r="J29" s="9"/>
    </row>
    <row r="30" spans="2:10" x14ac:dyDescent="0.2">
      <c r="B30" s="6"/>
      <c r="C30" s="18"/>
      <c r="D30" s="18"/>
      <c r="E30" s="11"/>
      <c r="F30" s="21"/>
      <c r="G30" s="21"/>
      <c r="H30" s="16"/>
      <c r="J30" s="9"/>
    </row>
    <row r="31" spans="2:10" x14ac:dyDescent="0.2">
      <c r="B31" s="6"/>
      <c r="C31" s="20"/>
      <c r="D31" s="11"/>
      <c r="E31" s="11"/>
      <c r="F31" s="11"/>
      <c r="G31" s="11"/>
      <c r="H31" s="16"/>
      <c r="J31" s="9"/>
    </row>
    <row r="32" spans="2:10" x14ac:dyDescent="0.2">
      <c r="B32" s="6"/>
      <c r="C32" s="21"/>
      <c r="D32" s="21"/>
      <c r="E32" s="21"/>
      <c r="F32" s="21"/>
      <c r="G32" s="21"/>
      <c r="H32" s="16"/>
      <c r="J32" s="9"/>
    </row>
    <row r="33" spans="1:10" x14ac:dyDescent="0.2">
      <c r="B33" s="6"/>
      <c r="C33" s="23"/>
      <c r="D33" s="23"/>
      <c r="E33" s="23"/>
      <c r="F33" s="23"/>
      <c r="G33" s="23"/>
      <c r="H33" s="16"/>
      <c r="J33" s="9"/>
    </row>
    <row r="34" spans="1:10" x14ac:dyDescent="0.2">
      <c r="B34" s="6"/>
      <c r="C34" s="23"/>
      <c r="D34" s="23"/>
      <c r="E34" s="25"/>
      <c r="F34" s="26"/>
      <c r="G34" s="26"/>
      <c r="H34" s="16"/>
      <c r="J34" s="9"/>
    </row>
    <row r="35" spans="1:10" s="16" customFormat="1" ht="15" x14ac:dyDescent="0.25">
      <c r="A35" s="24"/>
      <c r="B35" s="6"/>
      <c r="C35" s="27"/>
      <c r="D35" s="27"/>
      <c r="E35" s="27"/>
      <c r="F35" s="27"/>
      <c r="G35" s="27"/>
      <c r="I35" s="24"/>
    </row>
    <row r="36" spans="1:10" x14ac:dyDescent="0.2">
      <c r="B36" s="6"/>
      <c r="C36" s="29"/>
      <c r="D36" s="29"/>
      <c r="E36" s="29"/>
      <c r="F36" s="29"/>
      <c r="G36" s="29"/>
      <c r="H36" s="28"/>
    </row>
    <row r="37" spans="1:10" s="4" customFormat="1" x14ac:dyDescent="0.2">
      <c r="C37" s="29"/>
      <c r="D37" s="29"/>
      <c r="E37" s="29"/>
      <c r="F37" s="29"/>
      <c r="G37" s="29"/>
    </row>
    <row r="38" spans="1:10" s="4" customFormat="1" x14ac:dyDescent="0.2">
      <c r="C38" s="29"/>
      <c r="D38" s="29"/>
      <c r="E38" s="29"/>
      <c r="F38" s="29"/>
      <c r="G38" s="29"/>
    </row>
    <row r="39" spans="1:10" s="4" customFormat="1" x14ac:dyDescent="0.2">
      <c r="C39" s="29"/>
      <c r="D39" s="29"/>
      <c r="E39" s="29"/>
      <c r="F39" s="29"/>
      <c r="G39" s="29"/>
    </row>
    <row r="40" spans="1:10" s="4" customFormat="1" x14ac:dyDescent="0.2">
      <c r="C40" s="29"/>
      <c r="D40" s="29"/>
      <c r="E40" s="29"/>
      <c r="F40" s="29"/>
      <c r="G40" s="29"/>
    </row>
    <row r="41" spans="1:10" s="4" customFormat="1" x14ac:dyDescent="0.2">
      <c r="C41" s="29"/>
      <c r="D41" s="29"/>
      <c r="E41" s="29"/>
      <c r="F41" s="29"/>
      <c r="G41" s="29"/>
    </row>
    <row r="42" spans="1:10" s="4" customFormat="1" x14ac:dyDescent="0.2">
      <c r="C42" s="29"/>
      <c r="D42" s="29"/>
      <c r="E42" s="29"/>
      <c r="F42" s="29"/>
      <c r="G42" s="29"/>
    </row>
    <row r="43" spans="1:10" s="4" customFormat="1" x14ac:dyDescent="0.2">
      <c r="C43" s="29"/>
      <c r="D43" s="29"/>
      <c r="E43" s="29"/>
      <c r="F43" s="29"/>
      <c r="G43" s="29"/>
    </row>
    <row r="44" spans="1:10" s="4" customFormat="1" x14ac:dyDescent="0.2">
      <c r="C44" s="29"/>
      <c r="D44" s="29"/>
      <c r="E44" s="29"/>
      <c r="F44" s="29"/>
      <c r="G44" s="29"/>
    </row>
    <row r="45" spans="1:10" s="4" customFormat="1" x14ac:dyDescent="0.2">
      <c r="C45" s="29"/>
      <c r="D45" s="29"/>
      <c r="E45" s="29"/>
      <c r="F45" s="29"/>
      <c r="G45" s="29"/>
    </row>
    <row r="46" spans="1:10" s="4" customFormat="1" x14ac:dyDescent="0.2">
      <c r="C46" s="29"/>
      <c r="D46" s="29"/>
      <c r="E46" s="29"/>
      <c r="F46" s="29"/>
      <c r="G46" s="29"/>
    </row>
    <row r="47" spans="1:10" s="4" customFormat="1" x14ac:dyDescent="0.2">
      <c r="C47" s="29"/>
      <c r="D47" s="29"/>
      <c r="E47" s="29"/>
      <c r="F47" s="29"/>
      <c r="G47" s="29"/>
    </row>
    <row r="48" spans="1:10"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29"/>
      <c r="D157" s="29"/>
      <c r="E157" s="29"/>
      <c r="F157" s="29"/>
      <c r="G157" s="29"/>
    </row>
    <row r="158" spans="3:7" s="4" customFormat="1" x14ac:dyDescent="0.2">
      <c r="C158" s="29"/>
      <c r="D158" s="29"/>
      <c r="E158" s="29"/>
      <c r="F158" s="29"/>
      <c r="G158" s="29"/>
    </row>
    <row r="159" spans="3:7" s="4" customFormat="1" x14ac:dyDescent="0.2">
      <c r="C159" s="29"/>
      <c r="D159" s="29"/>
      <c r="E159" s="29"/>
      <c r="F159" s="29"/>
      <c r="G159" s="29"/>
    </row>
    <row r="160" spans="3:7" s="4" customFormat="1" x14ac:dyDescent="0.2">
      <c r="C160" s="29"/>
      <c r="D160" s="29"/>
      <c r="E160" s="29"/>
      <c r="F160" s="29"/>
      <c r="G160" s="29"/>
    </row>
    <row r="161" spans="3:7" s="4" customFormat="1" x14ac:dyDescent="0.2">
      <c r="C161" s="29"/>
      <c r="D161" s="29"/>
      <c r="E161" s="29"/>
      <c r="F161" s="29"/>
      <c r="G161" s="29"/>
    </row>
    <row r="162" spans="3:7" s="4" customFormat="1" x14ac:dyDescent="0.2">
      <c r="C162" s="30"/>
      <c r="D162" s="30"/>
      <c r="E162" s="30"/>
      <c r="F162" s="30"/>
      <c r="G162" s="30"/>
    </row>
  </sheetData>
  <mergeCells count="5">
    <mergeCell ref="C24:G24"/>
    <mergeCell ref="C16:G16"/>
    <mergeCell ref="C22:G22"/>
    <mergeCell ref="C23:G23"/>
    <mergeCell ref="D11:F11"/>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69"/>
  <sheetViews>
    <sheetView showGridLines="0" view="pageBreakPreview" zoomScaleNormal="100" zoomScaleSheetLayoutView="100" workbookViewId="0">
      <selection activeCell="D19" sqref="D19"/>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0" customFormat="1" x14ac:dyDescent="0.2">
      <c r="A6" s="167"/>
      <c r="B6" s="19" t="s">
        <v>57</v>
      </c>
      <c r="C6" s="19"/>
      <c r="D6" s="107" t="s">
        <v>119</v>
      </c>
      <c r="E6" s="56"/>
      <c r="F6" s="56"/>
      <c r="G6" s="56"/>
      <c r="H6" s="168"/>
      <c r="I6" s="167"/>
      <c r="J6" s="169"/>
    </row>
    <row r="7" spans="1:10" s="170" customFormat="1" x14ac:dyDescent="0.2">
      <c r="A7" s="167"/>
      <c r="B7" s="19" t="s">
        <v>58</v>
      </c>
      <c r="C7" s="19"/>
      <c r="D7" s="107" t="s">
        <v>120</v>
      </c>
      <c r="E7" s="56"/>
      <c r="F7" s="56"/>
      <c r="G7" s="56"/>
      <c r="H7" s="168"/>
      <c r="I7" s="167"/>
      <c r="J7" s="169"/>
    </row>
    <row r="8" spans="1:10" x14ac:dyDescent="0.2">
      <c r="A8" s="105"/>
      <c r="B8" s="52"/>
      <c r="C8" s="55" t="s">
        <v>59</v>
      </c>
      <c r="D8" s="55" t="s">
        <v>139</v>
      </c>
      <c r="E8" s="56"/>
      <c r="F8" s="56"/>
      <c r="G8" s="56"/>
      <c r="H8" s="57"/>
      <c r="I8" s="105"/>
      <c r="J8" s="54"/>
    </row>
    <row r="9" spans="1:10" x14ac:dyDescent="0.2">
      <c r="A9" s="105"/>
      <c r="B9" s="52"/>
      <c r="C9" s="55" t="s">
        <v>56</v>
      </c>
      <c r="D9" s="55" t="s">
        <v>140</v>
      </c>
      <c r="E9" s="56"/>
      <c r="F9" s="56"/>
      <c r="G9" s="56"/>
      <c r="H9" s="57"/>
      <c r="I9" s="105"/>
      <c r="J9" s="54"/>
    </row>
    <row r="10" spans="1:10" s="105" customFormat="1" x14ac:dyDescent="0.2">
      <c r="B10" s="55"/>
      <c r="C10" s="55" t="s">
        <v>68</v>
      </c>
      <c r="D10" s="55" t="s">
        <v>214</v>
      </c>
      <c r="E10" s="56"/>
      <c r="F10" s="56"/>
      <c r="G10" s="56"/>
      <c r="H10" s="57"/>
      <c r="J10" s="54"/>
    </row>
    <row r="11" spans="1:10" s="170" customFormat="1" x14ac:dyDescent="0.2">
      <c r="A11" s="167"/>
      <c r="B11" s="19" t="s">
        <v>67</v>
      </c>
      <c r="C11" s="19"/>
      <c r="D11" s="107" t="s">
        <v>118</v>
      </c>
      <c r="E11" s="56"/>
      <c r="F11" s="56"/>
      <c r="G11" s="56"/>
      <c r="H11" s="168"/>
      <c r="I11" s="167"/>
      <c r="J11" s="169"/>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0" customFormat="1" x14ac:dyDescent="0.2">
      <c r="A14" s="167"/>
      <c r="B14" s="19" t="s">
        <v>105</v>
      </c>
      <c r="C14" s="19"/>
      <c r="D14" s="107" t="s">
        <v>117</v>
      </c>
      <c r="E14" s="56"/>
      <c r="F14" s="56"/>
      <c r="G14" s="56"/>
      <c r="H14" s="168"/>
      <c r="I14" s="167"/>
      <c r="J14" s="169"/>
    </row>
    <row r="15" spans="1:10" s="170" customFormat="1" x14ac:dyDescent="0.2">
      <c r="A15" s="167"/>
      <c r="B15" s="19" t="s">
        <v>121</v>
      </c>
      <c r="C15" s="19"/>
      <c r="D15" s="107" t="s">
        <v>122</v>
      </c>
      <c r="E15" s="56"/>
      <c r="F15" s="56"/>
      <c r="G15" s="56"/>
      <c r="H15" s="168"/>
      <c r="I15" s="167"/>
      <c r="J15" s="169"/>
    </row>
    <row r="16" spans="1:10" x14ac:dyDescent="0.2">
      <c r="A16" s="105"/>
      <c r="B16" s="52"/>
      <c r="C16" s="55" t="s">
        <v>123</v>
      </c>
      <c r="D16" s="55" t="s">
        <v>126</v>
      </c>
      <c r="E16" s="56"/>
      <c r="F16" s="56"/>
      <c r="G16" s="56"/>
      <c r="H16" s="57"/>
      <c r="I16" s="105"/>
      <c r="J16" s="54"/>
    </row>
    <row r="17" spans="1:10" x14ac:dyDescent="0.2">
      <c r="A17" s="105"/>
      <c r="B17" s="52"/>
      <c r="C17" s="55" t="s">
        <v>124</v>
      </c>
      <c r="D17" s="55" t="s">
        <v>129</v>
      </c>
      <c r="E17" s="56"/>
      <c r="F17" s="56"/>
      <c r="G17" s="56"/>
      <c r="H17" s="57"/>
      <c r="I17" s="105"/>
      <c r="J17" s="54"/>
    </row>
    <row r="18" spans="1:10" x14ac:dyDescent="0.2">
      <c r="A18" s="105"/>
      <c r="B18" s="52"/>
      <c r="C18" s="55" t="s">
        <v>125</v>
      </c>
      <c r="D18" s="55" t="s">
        <v>132</v>
      </c>
      <c r="E18" s="56"/>
      <c r="F18" s="56"/>
      <c r="G18" s="56"/>
      <c r="H18" s="57"/>
      <c r="I18" s="105"/>
      <c r="J18" s="54"/>
    </row>
    <row r="19" spans="1:10" x14ac:dyDescent="0.2">
      <c r="A19" s="105"/>
      <c r="B19" s="19" t="s">
        <v>215</v>
      </c>
      <c r="C19" s="55"/>
      <c r="D19" s="107" t="s">
        <v>226</v>
      </c>
      <c r="E19" s="56"/>
      <c r="F19" s="56"/>
      <c r="G19" s="56"/>
      <c r="H19" s="57"/>
      <c r="I19" s="105"/>
      <c r="J19" s="54"/>
    </row>
    <row r="20" spans="1:10" x14ac:dyDescent="0.2">
      <c r="A20" s="105"/>
      <c r="B20" s="19"/>
      <c r="C20" s="55"/>
      <c r="D20" s="55"/>
      <c r="E20" s="56"/>
      <c r="F20" s="56"/>
      <c r="G20" s="56"/>
      <c r="H20" s="57"/>
      <c r="I20" s="105"/>
      <c r="J20" s="54"/>
    </row>
    <row r="21" spans="1:10" x14ac:dyDescent="0.2">
      <c r="A21" s="105"/>
      <c r="B21" s="52"/>
      <c r="C21" s="55"/>
      <c r="D21" s="55"/>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171"/>
      <c r="C30" s="106"/>
      <c r="D30" s="55"/>
      <c r="E30" s="56"/>
      <c r="F30" s="56"/>
      <c r="G30" s="56"/>
      <c r="H30" s="57"/>
      <c r="I30" s="105"/>
      <c r="J30" s="54"/>
    </row>
    <row r="31" spans="1:10" x14ac:dyDescent="0.2">
      <c r="A31" s="105"/>
      <c r="B31" s="171"/>
      <c r="C31" s="19"/>
      <c r="D31" s="55"/>
      <c r="E31" s="56"/>
      <c r="F31" s="56"/>
      <c r="G31" s="56"/>
      <c r="H31" s="57"/>
      <c r="I31" s="105"/>
      <c r="J31" s="54"/>
    </row>
    <row r="32" spans="1:10" x14ac:dyDescent="0.2">
      <c r="A32" s="105"/>
      <c r="B32" s="171"/>
      <c r="C32" s="19"/>
      <c r="D32" s="55"/>
      <c r="E32" s="56"/>
      <c r="F32" s="56"/>
      <c r="G32" s="56"/>
      <c r="H32" s="57"/>
      <c r="I32" s="105"/>
      <c r="J32" s="54"/>
    </row>
    <row r="33" spans="1:10" ht="57" customHeight="1" x14ac:dyDescent="0.2">
      <c r="A33" s="105"/>
      <c r="B33" s="172"/>
      <c r="C33" s="172"/>
      <c r="D33" s="172"/>
      <c r="E33" s="172"/>
      <c r="F33" s="172"/>
      <c r="G33" s="172"/>
      <c r="H33" s="57"/>
      <c r="I33" s="105"/>
      <c r="J33" s="54"/>
    </row>
    <row r="34" spans="1:10" x14ac:dyDescent="0.2">
      <c r="A34" s="105"/>
      <c r="B34" s="52"/>
      <c r="C34" s="19"/>
      <c r="D34" s="55"/>
      <c r="E34" s="55"/>
      <c r="F34" s="55"/>
      <c r="G34" s="55"/>
      <c r="H34" s="57"/>
      <c r="I34" s="105"/>
      <c r="J34" s="54"/>
    </row>
    <row r="35" spans="1:10" x14ac:dyDescent="0.2">
      <c r="A35" s="105"/>
      <c r="B35" s="52"/>
      <c r="C35" s="19"/>
      <c r="D35" s="55"/>
      <c r="E35" s="55"/>
      <c r="F35" s="55"/>
      <c r="G35" s="55"/>
      <c r="H35" s="57"/>
      <c r="I35" s="105"/>
      <c r="J35" s="54"/>
    </row>
    <row r="36" spans="1:10" x14ac:dyDescent="0.2">
      <c r="A36" s="105"/>
      <c r="B36" s="52"/>
      <c r="C36" s="62"/>
      <c r="D36" s="62"/>
      <c r="E36" s="62"/>
      <c r="F36" s="62"/>
      <c r="G36" s="62"/>
      <c r="H36" s="57"/>
      <c r="I36" s="105"/>
      <c r="J36" s="54"/>
    </row>
    <row r="37" spans="1:10" x14ac:dyDescent="0.2">
      <c r="A37" s="105"/>
      <c r="B37" s="52"/>
      <c r="C37" s="19"/>
      <c r="D37" s="55"/>
      <c r="E37" s="55"/>
      <c r="F37" s="63"/>
      <c r="G37" s="55"/>
      <c r="H37" s="57"/>
      <c r="I37" s="105"/>
      <c r="J37" s="54"/>
    </row>
    <row r="38" spans="1:10" x14ac:dyDescent="0.2">
      <c r="A38" s="105"/>
      <c r="B38" s="52"/>
      <c r="C38" s="64"/>
      <c r="D38" s="64"/>
      <c r="E38" s="55"/>
      <c r="F38" s="62"/>
      <c r="G38" s="62"/>
      <c r="H38" s="57"/>
      <c r="I38" s="105"/>
      <c r="J38" s="54"/>
    </row>
    <row r="39" spans="1:10" x14ac:dyDescent="0.2">
      <c r="A39" s="105"/>
      <c r="B39" s="52"/>
      <c r="C39" s="19"/>
      <c r="D39" s="55"/>
      <c r="E39" s="55"/>
      <c r="F39" s="55"/>
      <c r="G39" s="55"/>
      <c r="H39" s="57"/>
      <c r="I39" s="105"/>
      <c r="J39" s="54"/>
    </row>
    <row r="40" spans="1:10" x14ac:dyDescent="0.2">
      <c r="A40" s="105"/>
      <c r="B40" s="52"/>
      <c r="C40" s="62"/>
      <c r="D40" s="62"/>
      <c r="E40" s="62"/>
      <c r="F40" s="62"/>
      <c r="G40" s="62"/>
      <c r="H40" s="57"/>
      <c r="I40" s="105"/>
      <c r="J40" s="54"/>
    </row>
    <row r="41" spans="1:10" x14ac:dyDescent="0.2">
      <c r="A41" s="105"/>
      <c r="B41" s="52"/>
      <c r="C41" s="19"/>
      <c r="D41" s="19"/>
      <c r="E41" s="19"/>
      <c r="F41" s="19"/>
      <c r="G41" s="19"/>
      <c r="H41" s="57"/>
      <c r="I41" s="105"/>
      <c r="J41" s="54"/>
    </row>
    <row r="42" spans="1:10" s="57" customFormat="1" x14ac:dyDescent="0.2">
      <c r="B42" s="52"/>
      <c r="C42" s="19"/>
      <c r="D42" s="19"/>
      <c r="E42" s="65"/>
      <c r="F42" s="58"/>
      <c r="G42" s="58"/>
    </row>
    <row r="43" spans="1:10" x14ac:dyDescent="0.2">
      <c r="A43" s="105"/>
      <c r="B43" s="52"/>
      <c r="C43" s="66"/>
      <c r="D43" s="66"/>
      <c r="E43" s="66"/>
      <c r="F43" s="66"/>
      <c r="G43" s="66"/>
      <c r="H43" s="59"/>
      <c r="I43" s="105"/>
    </row>
    <row r="44" spans="1:10" s="47" customFormat="1" x14ac:dyDescent="0.2">
      <c r="A44" s="105"/>
      <c r="B44" s="105"/>
      <c r="C44" s="106"/>
      <c r="D44" s="106"/>
      <c r="E44" s="106"/>
      <c r="F44" s="106"/>
      <c r="G44" s="106"/>
      <c r="H44" s="105"/>
      <c r="I44" s="105"/>
    </row>
    <row r="45" spans="1:10" s="47" customFormat="1" x14ac:dyDescent="0.2">
      <c r="C45" s="60"/>
      <c r="D45" s="60"/>
      <c r="E45" s="60"/>
      <c r="F45" s="60"/>
      <c r="G45" s="60"/>
    </row>
    <row r="46" spans="1:10" s="47" customFormat="1" x14ac:dyDescent="0.2">
      <c r="C46" s="60"/>
      <c r="D46" s="60"/>
      <c r="E46" s="60"/>
      <c r="F46" s="60"/>
      <c r="G46" s="60"/>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0"/>
  <sheetViews>
    <sheetView showGridLines="0" view="pageBreakPreview" zoomScaleNormal="100" zoomScaleSheetLayoutView="100" workbookViewId="0">
      <selection activeCell="E23" sqref="E23"/>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23" t="s">
        <v>280</v>
      </c>
      <c r="D2" s="224"/>
      <c r="E2" s="224"/>
      <c r="F2" s="224"/>
      <c r="G2" s="225"/>
      <c r="H2" s="85"/>
      <c r="L2" s="86"/>
    </row>
    <row r="3" spans="1:12" ht="23.25" customHeight="1" x14ac:dyDescent="0.25">
      <c r="B3" s="84"/>
      <c r="C3" s="226"/>
      <c r="D3" s="227"/>
      <c r="E3" s="227"/>
      <c r="F3" s="227"/>
      <c r="G3" s="228"/>
      <c r="H3" s="85"/>
      <c r="L3" s="86"/>
    </row>
    <row r="4" spans="1:12" ht="30.75" customHeight="1" thickBot="1" x14ac:dyDescent="0.3">
      <c r="B4" s="84"/>
      <c r="C4" s="229"/>
      <c r="D4" s="230"/>
      <c r="E4" s="230"/>
      <c r="F4" s="230"/>
      <c r="G4" s="231"/>
      <c r="H4" s="85"/>
    </row>
    <row r="5" spans="1:12" ht="12" customHeight="1" x14ac:dyDescent="0.25">
      <c r="B5" s="84"/>
      <c r="C5" s="87"/>
      <c r="D5" s="87"/>
      <c r="E5" s="87"/>
      <c r="F5" s="87"/>
      <c r="G5" s="87"/>
      <c r="H5" s="88"/>
    </row>
    <row r="6" spans="1:12" ht="12" customHeight="1" x14ac:dyDescent="0.25">
      <c r="B6" s="239" t="s">
        <v>54</v>
      </c>
      <c r="C6" s="240"/>
      <c r="D6" s="89"/>
      <c r="E6" s="89"/>
      <c r="F6" s="89"/>
      <c r="G6" s="89"/>
      <c r="H6" s="88"/>
      <c r="L6" s="86"/>
    </row>
    <row r="7" spans="1:12" ht="18" customHeight="1" x14ac:dyDescent="0.25">
      <c r="B7" s="84"/>
      <c r="C7" s="232"/>
      <c r="D7" s="232"/>
      <c r="E7" s="232"/>
      <c r="F7" s="232"/>
      <c r="G7" s="232"/>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245</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43</v>
      </c>
      <c r="D12" s="205" t="s">
        <v>292</v>
      </c>
      <c r="E12" s="100"/>
      <c r="F12" s="89"/>
      <c r="G12" s="89"/>
      <c r="H12" s="88"/>
      <c r="J12" s="100" t="s">
        <v>46</v>
      </c>
      <c r="L12" s="86"/>
    </row>
    <row r="13" spans="1:12" ht="9.9499999999999993" customHeight="1" x14ac:dyDescent="0.25">
      <c r="B13" s="84"/>
      <c r="C13" s="89"/>
      <c r="D13" s="89"/>
      <c r="E13" s="89"/>
      <c r="F13" s="89"/>
      <c r="G13" s="89"/>
      <c r="H13" s="88"/>
      <c r="J13" s="89"/>
      <c r="L13" s="86"/>
    </row>
    <row r="14" spans="1:12" ht="24.75" customHeight="1" x14ac:dyDescent="0.25">
      <c r="B14" s="84"/>
      <c r="C14" s="77" t="s">
        <v>35</v>
      </c>
      <c r="D14" s="218" t="s">
        <v>293</v>
      </c>
      <c r="E14" s="100"/>
      <c r="F14" s="89"/>
      <c r="G14" s="89"/>
      <c r="H14" s="88"/>
      <c r="J14" s="100" t="s">
        <v>46</v>
      </c>
      <c r="L14" s="86"/>
    </row>
    <row r="15" spans="1:12" s="92" customFormat="1" ht="5.25" customHeight="1" x14ac:dyDescent="0.25">
      <c r="A15" s="90"/>
      <c r="B15" s="91"/>
      <c r="C15" s="89"/>
      <c r="D15" s="89"/>
      <c r="F15" s="89"/>
      <c r="G15" s="89"/>
      <c r="H15" s="93"/>
      <c r="I15" s="90"/>
      <c r="L15" s="86"/>
    </row>
    <row r="16" spans="1:12" s="92" customFormat="1" ht="24.75" customHeight="1" x14ac:dyDescent="0.25">
      <c r="A16" s="90"/>
      <c r="B16" s="91"/>
      <c r="C16" s="241" t="s">
        <v>234</v>
      </c>
      <c r="D16" s="241"/>
      <c r="E16" s="241"/>
      <c r="F16" s="242"/>
      <c r="G16" s="40" t="s">
        <v>61</v>
      </c>
      <c r="H16" s="93"/>
      <c r="I16" s="90"/>
    </row>
    <row r="17" spans="2:12" ht="12" customHeight="1" x14ac:dyDescent="0.25">
      <c r="B17" s="84"/>
      <c r="C17" s="89"/>
      <c r="D17" s="89"/>
      <c r="E17" s="89"/>
      <c r="F17" s="89"/>
      <c r="G17" s="89"/>
      <c r="H17" s="88"/>
      <c r="L17" s="86"/>
    </row>
    <row r="18" spans="2:12" ht="12" customHeight="1" x14ac:dyDescent="0.25">
      <c r="B18" s="84"/>
      <c r="C18" s="89"/>
      <c r="D18" s="89"/>
      <c r="E18" s="89"/>
      <c r="F18" s="89"/>
      <c r="G18" s="89"/>
      <c r="H18" s="88"/>
      <c r="L18" s="86"/>
    </row>
    <row r="19" spans="2:12" ht="12" customHeight="1" x14ac:dyDescent="0.25">
      <c r="B19" s="84"/>
      <c r="C19" s="89"/>
      <c r="D19" s="89"/>
      <c r="E19" s="89"/>
      <c r="F19" s="89"/>
      <c r="G19" s="89"/>
      <c r="H19" s="88"/>
      <c r="L19" s="86"/>
    </row>
    <row r="20" spans="2:12" ht="24.95" customHeight="1" x14ac:dyDescent="0.25">
      <c r="B20" s="84"/>
      <c r="C20" s="192" t="s">
        <v>44</v>
      </c>
      <c r="D20" s="192"/>
      <c r="E20" s="192"/>
      <c r="F20" s="233" t="s">
        <v>246</v>
      </c>
      <c r="G20" s="234"/>
      <c r="H20" s="88"/>
      <c r="L20" s="86"/>
    </row>
    <row r="21" spans="2:12" ht="9.9499999999999993" customHeight="1" x14ac:dyDescent="0.25">
      <c r="B21" s="84"/>
      <c r="C21" s="34"/>
      <c r="D21" s="34"/>
      <c r="E21" s="34"/>
      <c r="F21" s="34"/>
      <c r="G21" s="34"/>
      <c r="H21" s="88"/>
      <c r="L21" s="86"/>
    </row>
    <row r="22" spans="2:12" ht="12" customHeight="1" x14ac:dyDescent="0.25">
      <c r="B22" s="84"/>
      <c r="C22" s="193" t="s">
        <v>26</v>
      </c>
      <c r="D22" s="42"/>
      <c r="E22" s="42"/>
      <c r="F22" s="193" t="s">
        <v>27</v>
      </c>
      <c r="G22" s="42"/>
      <c r="H22" s="88"/>
      <c r="L22" s="86"/>
    </row>
    <row r="23" spans="2:12" ht="24.95" customHeight="1" x14ac:dyDescent="0.25">
      <c r="B23" s="84"/>
      <c r="C23" s="235" t="s">
        <v>285</v>
      </c>
      <c r="D23" s="236"/>
      <c r="E23" s="97"/>
      <c r="F23" s="237" t="s">
        <v>286</v>
      </c>
      <c r="G23" s="238"/>
      <c r="H23" s="88"/>
      <c r="L23" s="86"/>
    </row>
    <row r="24" spans="2:12" ht="9.9499999999999993" customHeight="1" x14ac:dyDescent="0.25">
      <c r="B24" s="84"/>
      <c r="C24" s="81"/>
      <c r="D24" s="97"/>
      <c r="E24" s="97"/>
      <c r="F24" s="97"/>
      <c r="G24" s="97"/>
      <c r="H24" s="88"/>
      <c r="L24" s="86"/>
    </row>
    <row r="25" spans="2:12" ht="12" customHeight="1" x14ac:dyDescent="0.25">
      <c r="B25" s="84"/>
      <c r="C25" s="192" t="s">
        <v>30</v>
      </c>
      <c r="D25" s="97"/>
      <c r="E25" s="97"/>
      <c r="F25" s="97"/>
      <c r="G25" s="97"/>
      <c r="H25" s="88"/>
      <c r="L25" s="86"/>
    </row>
    <row r="26" spans="2:12" ht="15" customHeight="1" x14ac:dyDescent="0.25">
      <c r="B26" s="84"/>
      <c r="C26" s="193" t="s">
        <v>31</v>
      </c>
      <c r="D26" s="97"/>
      <c r="E26" s="97"/>
      <c r="F26" s="97"/>
      <c r="G26" s="97"/>
      <c r="H26" s="88"/>
      <c r="L26" s="86"/>
    </row>
    <row r="27" spans="2:12" ht="24.95" customHeight="1" x14ac:dyDescent="0.25">
      <c r="B27" s="84"/>
      <c r="C27" s="243" t="s">
        <v>294</v>
      </c>
      <c r="D27" s="244"/>
      <c r="E27" s="244"/>
      <c r="F27" s="244"/>
      <c r="G27" s="245"/>
      <c r="H27" s="88"/>
      <c r="L27" s="86"/>
    </row>
    <row r="28" spans="2:12" ht="15" customHeight="1" x14ac:dyDescent="0.25">
      <c r="B28" s="84"/>
      <c r="C28" s="193" t="s">
        <v>32</v>
      </c>
      <c r="D28" s="97"/>
      <c r="E28" s="42"/>
      <c r="F28" s="194" t="s">
        <v>33</v>
      </c>
      <c r="G28" s="97"/>
      <c r="H28" s="88"/>
      <c r="L28" s="86"/>
    </row>
    <row r="29" spans="2:12" ht="24.95" customHeight="1" x14ac:dyDescent="0.25">
      <c r="B29" s="84"/>
      <c r="C29" s="235" t="s">
        <v>295</v>
      </c>
      <c r="D29" s="236"/>
      <c r="E29" s="97"/>
      <c r="F29" s="246" t="s">
        <v>296</v>
      </c>
      <c r="G29" s="245"/>
      <c r="H29" s="88"/>
      <c r="L29" s="86"/>
    </row>
    <row r="30" spans="2:12" ht="15" customHeight="1" x14ac:dyDescent="0.25">
      <c r="B30" s="84"/>
      <c r="C30" s="193" t="s">
        <v>34</v>
      </c>
      <c r="D30" s="97"/>
      <c r="E30" s="97"/>
      <c r="F30" s="97"/>
      <c r="G30" s="97"/>
      <c r="H30" s="88"/>
      <c r="L30" s="86"/>
    </row>
    <row r="31" spans="2:12" ht="24.95" customHeight="1" x14ac:dyDescent="0.25">
      <c r="B31" s="84"/>
      <c r="C31" s="247" t="s">
        <v>297</v>
      </c>
      <c r="D31" s="244"/>
      <c r="E31" s="244"/>
      <c r="F31" s="244"/>
      <c r="G31" s="245"/>
      <c r="H31" s="88"/>
      <c r="L31" s="86"/>
    </row>
    <row r="32" spans="2:12" ht="12" customHeight="1" thickBot="1" x14ac:dyDescent="0.3">
      <c r="B32" s="248"/>
      <c r="C32" s="249"/>
      <c r="D32" s="249"/>
      <c r="E32" s="249"/>
      <c r="F32" s="249"/>
      <c r="G32" s="249"/>
      <c r="H32" s="197"/>
    </row>
    <row r="33" spans="2:11" s="78" customFormat="1" ht="26.25" customHeight="1" x14ac:dyDescent="0.25">
      <c r="B33" s="98"/>
      <c r="C33" s="99"/>
      <c r="D33" s="99"/>
      <c r="E33" s="99"/>
      <c r="F33" s="99"/>
      <c r="G33" s="99"/>
    </row>
    <row r="34" spans="2:11" s="78" customFormat="1" x14ac:dyDescent="0.25">
      <c r="B34" s="98"/>
      <c r="C34" s="99"/>
      <c r="D34" s="99"/>
      <c r="E34" s="99"/>
      <c r="F34" s="99"/>
      <c r="G34" s="99"/>
    </row>
    <row r="35" spans="2:11" s="78" customFormat="1" x14ac:dyDescent="0.25">
      <c r="B35" s="98"/>
      <c r="C35" s="99"/>
      <c r="D35" s="99"/>
      <c r="E35" s="99"/>
      <c r="F35" s="99"/>
      <c r="G35" s="99"/>
    </row>
    <row r="36" spans="2:11" s="78" customFormat="1" x14ac:dyDescent="0.25">
      <c r="B36" s="98"/>
      <c r="C36" s="99"/>
      <c r="D36" s="99"/>
      <c r="E36" s="99"/>
      <c r="F36" s="99"/>
      <c r="G36" s="99"/>
      <c r="J36" s="81"/>
      <c r="K36" s="81"/>
    </row>
    <row r="37" spans="2:11" s="78" customFormat="1" x14ac:dyDescent="0.25">
      <c r="B37" s="98"/>
      <c r="C37" s="99"/>
      <c r="D37" s="99"/>
      <c r="E37" s="99"/>
      <c r="F37" s="99"/>
      <c r="G37" s="99"/>
      <c r="J37" s="81"/>
      <c r="K37" s="81"/>
    </row>
    <row r="38" spans="2:11" s="78" customFormat="1" x14ac:dyDescent="0.25">
      <c r="B38" s="98"/>
      <c r="C38" s="99"/>
      <c r="D38" s="99"/>
      <c r="E38" s="99"/>
      <c r="F38" s="99"/>
      <c r="G38" s="99"/>
      <c r="J38" s="81"/>
      <c r="K38" s="81"/>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24</v>
      </c>
      <c r="K40" s="92" t="s">
        <v>25</v>
      </c>
    </row>
    <row r="41" spans="2:11" s="78" customFormat="1" x14ac:dyDescent="0.25">
      <c r="B41" s="98"/>
      <c r="C41" s="99"/>
      <c r="D41" s="99"/>
      <c r="E41" s="99"/>
      <c r="F41" s="99"/>
      <c r="G41" s="99"/>
      <c r="J41" s="92"/>
      <c r="K41" s="92"/>
    </row>
    <row r="42" spans="2:11" s="78" customFormat="1" x14ac:dyDescent="0.25">
      <c r="B42" s="98"/>
      <c r="C42" s="99"/>
      <c r="D42" s="99"/>
      <c r="E42" s="99"/>
      <c r="F42" s="99"/>
      <c r="G42" s="99"/>
      <c r="J42" s="92" t="s">
        <v>39</v>
      </c>
      <c r="K42" s="92" t="s">
        <v>25</v>
      </c>
    </row>
    <row r="43" spans="2:11" s="78" customFormat="1" x14ac:dyDescent="0.25">
      <c r="B43" s="98"/>
      <c r="C43" s="99"/>
      <c r="D43" s="99"/>
      <c r="E43" s="99"/>
      <c r="F43" s="99"/>
      <c r="G43" s="99"/>
      <c r="J43" s="38" t="s">
        <v>18</v>
      </c>
      <c r="K43" s="39">
        <v>80003170661</v>
      </c>
    </row>
    <row r="44" spans="2:11" s="78" customFormat="1" x14ac:dyDescent="0.25">
      <c r="B44" s="98"/>
      <c r="C44" s="99"/>
      <c r="D44" s="99"/>
      <c r="E44" s="99"/>
      <c r="F44" s="99"/>
      <c r="G44" s="99"/>
      <c r="J44" s="38" t="s">
        <v>19</v>
      </c>
      <c r="K44" s="39">
        <v>80002950766</v>
      </c>
    </row>
    <row r="45" spans="2:11" s="78" customFormat="1" x14ac:dyDescent="0.25">
      <c r="B45" s="98"/>
      <c r="C45" s="99"/>
      <c r="D45" s="99"/>
      <c r="E45" s="99"/>
      <c r="F45" s="99"/>
      <c r="G45" s="99"/>
      <c r="J45" s="38" t="s">
        <v>0</v>
      </c>
      <c r="K45" s="41" t="s">
        <v>1</v>
      </c>
    </row>
    <row r="46" spans="2:11" s="78" customFormat="1" x14ac:dyDescent="0.25">
      <c r="B46" s="98"/>
      <c r="C46" s="99"/>
      <c r="D46" s="99"/>
      <c r="E46" s="99"/>
      <c r="F46" s="99"/>
      <c r="G46" s="99"/>
      <c r="J46" s="38" t="s">
        <v>23</v>
      </c>
      <c r="K46" s="41"/>
    </row>
    <row r="47" spans="2:11" s="78" customFormat="1" x14ac:dyDescent="0.25">
      <c r="B47" s="98"/>
      <c r="C47" s="99"/>
      <c r="D47" s="99"/>
      <c r="E47" s="99"/>
      <c r="F47" s="99"/>
      <c r="G47" s="99"/>
      <c r="J47" s="38" t="s">
        <v>36</v>
      </c>
      <c r="K47" s="41"/>
    </row>
    <row r="48" spans="2:11" s="78" customFormat="1" x14ac:dyDescent="0.25">
      <c r="B48" s="98"/>
      <c r="C48" s="99"/>
      <c r="D48" s="99"/>
      <c r="E48" s="99"/>
      <c r="F48" s="99"/>
      <c r="G48" s="99"/>
      <c r="J48" s="38" t="s">
        <v>37</v>
      </c>
      <c r="K48" s="39">
        <v>80014930327</v>
      </c>
    </row>
    <row r="49" spans="2:11" s="78" customFormat="1" x14ac:dyDescent="0.25">
      <c r="B49" s="98"/>
      <c r="C49" s="99"/>
      <c r="D49" s="99"/>
      <c r="E49" s="99"/>
      <c r="F49" s="99"/>
      <c r="G49" s="99"/>
      <c r="J49" s="38" t="s">
        <v>2</v>
      </c>
      <c r="K49" s="39">
        <v>80143490581</v>
      </c>
    </row>
    <row r="50" spans="2:11" s="78" customFormat="1" x14ac:dyDescent="0.25">
      <c r="B50" s="98"/>
      <c r="C50" s="99"/>
      <c r="D50" s="99"/>
      <c r="E50" s="99"/>
      <c r="F50" s="99"/>
      <c r="G50" s="99"/>
      <c r="J50" s="38" t="s">
        <v>3</v>
      </c>
      <c r="K50" s="41" t="s">
        <v>4</v>
      </c>
    </row>
    <row r="51" spans="2:11" s="78" customFormat="1" x14ac:dyDescent="0.25">
      <c r="B51" s="98"/>
      <c r="C51" s="99"/>
      <c r="D51" s="99"/>
      <c r="E51" s="99"/>
      <c r="F51" s="99"/>
      <c r="G51" s="99"/>
      <c r="J51" s="38" t="s">
        <v>5</v>
      </c>
      <c r="K51" s="39">
        <v>80050050154</v>
      </c>
    </row>
    <row r="52" spans="2:11" s="78" customFormat="1" x14ac:dyDescent="0.25">
      <c r="B52" s="98"/>
      <c r="C52" s="99"/>
      <c r="D52" s="99"/>
      <c r="E52" s="99"/>
      <c r="F52" s="99"/>
      <c r="G52" s="99"/>
      <c r="J52" s="38" t="s">
        <v>20</v>
      </c>
      <c r="K52" s="39">
        <v>80008630420</v>
      </c>
    </row>
    <row r="53" spans="2:11" s="78" customFormat="1" x14ac:dyDescent="0.25">
      <c r="B53" s="98"/>
      <c r="C53" s="99"/>
      <c r="D53" s="99"/>
      <c r="E53" s="99"/>
      <c r="F53" s="99"/>
      <c r="G53" s="99"/>
      <c r="J53" s="38" t="s">
        <v>21</v>
      </c>
      <c r="K53" s="41" t="s">
        <v>28</v>
      </c>
    </row>
    <row r="54" spans="2:11" s="78" customFormat="1" x14ac:dyDescent="0.25">
      <c r="B54" s="98"/>
      <c r="C54" s="99"/>
      <c r="D54" s="99"/>
      <c r="E54" s="99"/>
      <c r="F54" s="99"/>
      <c r="G54" s="99"/>
      <c r="J54" s="38" t="s">
        <v>6</v>
      </c>
      <c r="K54" s="17">
        <v>80087670016</v>
      </c>
    </row>
    <row r="55" spans="2:11" s="78" customFormat="1" x14ac:dyDescent="0.25">
      <c r="B55" s="98"/>
      <c r="C55" s="99"/>
      <c r="D55" s="99"/>
      <c r="E55" s="99"/>
      <c r="F55" s="99"/>
      <c r="G55" s="99"/>
      <c r="J55" s="38" t="s">
        <v>22</v>
      </c>
      <c r="K55" s="41" t="s">
        <v>29</v>
      </c>
    </row>
    <row r="56" spans="2:11" s="78" customFormat="1" x14ac:dyDescent="0.25">
      <c r="B56" s="98"/>
      <c r="C56" s="99"/>
      <c r="D56" s="99"/>
      <c r="E56" s="99"/>
      <c r="F56" s="99"/>
      <c r="G56" s="99"/>
      <c r="J56" s="38" t="s">
        <v>7</v>
      </c>
      <c r="K56" s="41" t="s">
        <v>8</v>
      </c>
    </row>
    <row r="57" spans="2:11" s="78" customFormat="1" x14ac:dyDescent="0.25">
      <c r="B57" s="98"/>
      <c r="C57" s="99"/>
      <c r="D57" s="99"/>
      <c r="E57" s="99"/>
      <c r="F57" s="99"/>
      <c r="G57" s="99"/>
      <c r="J57" s="38" t="s">
        <v>9</v>
      </c>
      <c r="K57" s="39">
        <v>80017210727</v>
      </c>
    </row>
    <row r="58" spans="2:11" s="78" customFormat="1" x14ac:dyDescent="0.25">
      <c r="B58" s="98"/>
      <c r="C58" s="99"/>
      <c r="D58" s="99"/>
      <c r="E58" s="99"/>
      <c r="F58" s="99"/>
      <c r="G58" s="99"/>
      <c r="J58" s="38" t="s">
        <v>10</v>
      </c>
      <c r="K58" s="39">
        <v>80002870923</v>
      </c>
    </row>
    <row r="59" spans="2:11" s="78" customFormat="1" x14ac:dyDescent="0.25">
      <c r="B59" s="98"/>
      <c r="C59" s="99"/>
      <c r="D59" s="99"/>
      <c r="E59" s="99"/>
      <c r="F59" s="99"/>
      <c r="G59" s="99"/>
      <c r="J59" s="38" t="s">
        <v>11</v>
      </c>
      <c r="K59" s="39">
        <v>80012000826</v>
      </c>
    </row>
    <row r="60" spans="2:11" s="78" customFormat="1" x14ac:dyDescent="0.25">
      <c r="B60" s="98"/>
      <c r="C60" s="99"/>
      <c r="D60" s="99"/>
      <c r="E60" s="99"/>
      <c r="F60" s="99"/>
      <c r="G60" s="99"/>
      <c r="J60" s="38" t="s">
        <v>12</v>
      </c>
      <c r="K60" s="41" t="s">
        <v>13</v>
      </c>
    </row>
    <row r="61" spans="2:11" s="78" customFormat="1" x14ac:dyDescent="0.25">
      <c r="B61" s="98"/>
      <c r="C61" s="99"/>
      <c r="D61" s="99"/>
      <c r="E61" s="99"/>
      <c r="F61" s="99"/>
      <c r="G61" s="99"/>
      <c r="J61" s="38" t="s">
        <v>14</v>
      </c>
      <c r="K61" s="39">
        <v>80003690221</v>
      </c>
    </row>
    <row r="62" spans="2:11" s="78" customFormat="1" x14ac:dyDescent="0.25">
      <c r="B62" s="98"/>
      <c r="C62" s="99"/>
      <c r="D62" s="99"/>
      <c r="E62" s="99"/>
      <c r="F62" s="99"/>
      <c r="G62" s="99"/>
      <c r="J62" s="38" t="s">
        <v>15</v>
      </c>
      <c r="K62" s="39">
        <v>80000130544</v>
      </c>
    </row>
    <row r="63" spans="2:11" s="78" customFormat="1" x14ac:dyDescent="0.25">
      <c r="B63" s="98"/>
      <c r="C63" s="99"/>
      <c r="D63" s="99"/>
      <c r="E63" s="99"/>
      <c r="F63" s="99"/>
      <c r="G63" s="99"/>
      <c r="J63" s="38" t="s">
        <v>16</v>
      </c>
    </row>
    <row r="64" spans="2:11" s="78" customFormat="1" x14ac:dyDescent="0.25">
      <c r="B64" s="98"/>
      <c r="C64" s="99"/>
      <c r="D64" s="99"/>
      <c r="E64" s="99"/>
      <c r="F64" s="99"/>
      <c r="G64" s="99"/>
      <c r="J64" s="38" t="s">
        <v>17</v>
      </c>
      <c r="K64" s="39">
        <v>80007580279</v>
      </c>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row>
    <row r="70" spans="2:11" s="78" customFormat="1" x14ac:dyDescent="0.25">
      <c r="B70" s="98"/>
      <c r="C70" s="99"/>
      <c r="D70" s="99"/>
      <c r="E70" s="99"/>
      <c r="F70" s="99"/>
      <c r="G70" s="99"/>
    </row>
    <row r="71" spans="2:11" s="78" customFormat="1" x14ac:dyDescent="0.25">
      <c r="B71" s="98"/>
      <c r="C71" s="99"/>
      <c r="D71" s="99"/>
      <c r="E71" s="99"/>
      <c r="F71" s="99"/>
      <c r="G71" s="99"/>
      <c r="K71" s="78" t="s">
        <v>40</v>
      </c>
    </row>
    <row r="72" spans="2:11" s="78" customFormat="1" x14ac:dyDescent="0.25">
      <c r="B72" s="98"/>
      <c r="C72" s="99"/>
      <c r="D72" s="99"/>
      <c r="E72" s="99"/>
      <c r="F72" s="99"/>
      <c r="G72" s="99"/>
      <c r="K72" s="78" t="s">
        <v>41</v>
      </c>
    </row>
    <row r="73" spans="2:11" s="78" customFormat="1" x14ac:dyDescent="0.25">
      <c r="B73" s="98"/>
      <c r="C73" s="99"/>
      <c r="D73" s="99"/>
      <c r="E73" s="99"/>
      <c r="F73" s="99"/>
      <c r="G73" s="99"/>
      <c r="K73" s="78" t="s">
        <v>42</v>
      </c>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row r="159" spans="2:7" s="78" customFormat="1" x14ac:dyDescent="0.25">
      <c r="B159" s="98"/>
      <c r="C159" s="99"/>
      <c r="D159" s="99"/>
      <c r="E159" s="99"/>
      <c r="F159" s="99"/>
      <c r="G159" s="99"/>
    </row>
    <row r="160" spans="2:7" s="78" customFormat="1" x14ac:dyDescent="0.25">
      <c r="B160" s="98"/>
      <c r="C160" s="99"/>
      <c r="D160" s="99"/>
      <c r="E160" s="99"/>
      <c r="F160" s="99"/>
      <c r="G160" s="99"/>
    </row>
  </sheetData>
  <mergeCells count="12">
    <mergeCell ref="C27:G27"/>
    <mergeCell ref="C29:D29"/>
    <mergeCell ref="F29:G29"/>
    <mergeCell ref="C31:G31"/>
    <mergeCell ref="B32:G32"/>
    <mergeCell ref="C2:G4"/>
    <mergeCell ref="C7:G7"/>
    <mergeCell ref="F20:G20"/>
    <mergeCell ref="C23:D23"/>
    <mergeCell ref="F23:G23"/>
    <mergeCell ref="B6:C6"/>
    <mergeCell ref="C16:F16"/>
  </mergeCells>
  <conditionalFormatting sqref="D14">
    <cfRule type="cellIs" dxfId="4" priority="9" stopIfTrue="1" operator="notEqual">
      <formula>""</formula>
    </cfRule>
  </conditionalFormatting>
  <conditionalFormatting sqref="D10">
    <cfRule type="cellIs" dxfId="3" priority="6" stopIfTrue="1" operator="notEqual">
      <formula>""</formula>
    </cfRule>
  </conditionalFormatting>
  <conditionalFormatting sqref="D8">
    <cfRule type="cellIs" dxfId="2" priority="5" stopIfTrue="1" operator="notEqual">
      <formula>""</formula>
    </cfRule>
  </conditionalFormatting>
  <conditionalFormatting sqref="G16">
    <cfRule type="cellIs" dxfId="1" priority="3" stopIfTrue="1" operator="notEqual">
      <formula>""</formula>
    </cfRule>
  </conditionalFormatting>
  <conditionalFormatting sqref="D12">
    <cfRule type="cellIs" dxfId="0" priority="1" stopIfTrue="1" operator="notEqual">
      <formula>""</formula>
    </cfRule>
  </conditionalFormatting>
  <dataValidations count="5">
    <dataValidation type="whole" operator="greaterThan" allowBlank="1" showInputMessage="1" showErrorMessage="1" errorTitle="ERRORE" error="Inserimento errato." sqref="C9 IU9 C15 IU15">
      <formula1>0</formula1>
    </dataValidation>
    <dataValidation operator="equal" allowBlank="1" showInputMessage="1" showErrorMessage="1" errorTitle="ERRORE" error="Lunghezza del codice fiscale non esatta!" promptTitle="Attenzione" prompt="La lunghezza del codice fiscale deve essere di 11 caratteri." sqref="D14 D12"/>
    <dataValidation type="list" allowBlank="1" showInputMessage="1" showErrorMessage="1" promptTitle="Denominazione Ente" prompt="Selezionare dall'elenco." sqref="D10">
      <formula1>$J$43:$J$64</formula1>
    </dataValidation>
    <dataValidation type="list" allowBlank="1" showInputMessage="1" showErrorMessage="1" promptTitle="Tipologia Ente" prompt="Selezionare dall'elenco." sqref="D8">
      <formula1>$K$71:$K$73</formula1>
    </dataValidation>
    <dataValidation type="list" allowBlank="1" showInputMessage="1" showErrorMessage="1" prompt="Selezionare dall'elenco." sqref="G16">
      <formula1>"SI,NO"</formula1>
    </dataValidation>
  </dataValidations>
  <hyperlinks>
    <hyperlink ref="C31" r:id="rId1"/>
  </hyperlinks>
  <printOptions horizontalCentered="1" verticalCentered="1"/>
  <pageMargins left="0.19685039370078741" right="0.19685039370078741" top="0.39370078740157483" bottom="0.39370078740157483" header="0.19685039370078741" footer="0.19685039370078741"/>
  <pageSetup paperSize="9" scale="95"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G6" sqref="G6"/>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76" t="s">
        <v>143</v>
      </c>
      <c r="D2" s="121"/>
      <c r="E2" s="122"/>
      <c r="F2" s="121"/>
      <c r="G2" s="75"/>
      <c r="H2" s="121"/>
      <c r="I2" s="121"/>
      <c r="J2" s="121"/>
      <c r="K2" s="122"/>
      <c r="M2" s="128"/>
      <c r="N2" s="128"/>
      <c r="O2" s="128"/>
    </row>
    <row r="3" spans="2:15" s="118" customFormat="1" ht="15" customHeight="1" x14ac:dyDescent="0.25">
      <c r="B3" s="120" t="s">
        <v>141</v>
      </c>
      <c r="C3" s="46"/>
      <c r="D3" s="46"/>
      <c r="E3" s="122"/>
      <c r="F3" s="46"/>
      <c r="G3" s="124"/>
      <c r="H3" s="124"/>
      <c r="I3" s="124"/>
      <c r="J3" s="121"/>
      <c r="K3" s="119"/>
      <c r="M3" s="128"/>
      <c r="N3" s="128"/>
      <c r="O3" s="128"/>
    </row>
    <row r="4" spans="2:15" s="118" customFormat="1" ht="42" x14ac:dyDescent="0.25">
      <c r="B4" s="178" t="s">
        <v>47</v>
      </c>
      <c r="C4" s="178" t="s">
        <v>48</v>
      </c>
      <c r="D4" s="178" t="s">
        <v>49</v>
      </c>
      <c r="E4" s="178" t="s">
        <v>51</v>
      </c>
      <c r="F4" s="178" t="s">
        <v>53</v>
      </c>
      <c r="G4" s="178" t="s">
        <v>50</v>
      </c>
      <c r="H4" s="178" t="s">
        <v>65</v>
      </c>
      <c r="I4" s="178" t="s">
        <v>64</v>
      </c>
      <c r="J4" s="178" t="s">
        <v>52</v>
      </c>
      <c r="K4" s="178" t="s">
        <v>63</v>
      </c>
      <c r="M4" s="128"/>
      <c r="N4" s="128"/>
      <c r="O4" s="128"/>
    </row>
    <row r="5" spans="2:15" s="118" customFormat="1" ht="14.25" x14ac:dyDescent="0.25">
      <c r="B5" s="177" t="s">
        <v>144</v>
      </c>
      <c r="C5" s="177" t="s">
        <v>145</v>
      </c>
      <c r="D5" s="177" t="s">
        <v>146</v>
      </c>
      <c r="E5" s="177" t="s">
        <v>147</v>
      </c>
      <c r="F5" s="177" t="s">
        <v>148</v>
      </c>
      <c r="G5" s="177" t="s">
        <v>149</v>
      </c>
      <c r="H5" s="177" t="s">
        <v>150</v>
      </c>
      <c r="I5" s="177" t="s">
        <v>151</v>
      </c>
      <c r="J5" s="177" t="s">
        <v>152</v>
      </c>
      <c r="K5" s="177" t="s">
        <v>153</v>
      </c>
      <c r="M5" s="128"/>
      <c r="N5" s="128"/>
      <c r="O5" s="128"/>
    </row>
    <row r="6" spans="2:15" s="118" customFormat="1" ht="93" customHeight="1" x14ac:dyDescent="0.25">
      <c r="B6" s="109">
        <v>1</v>
      </c>
      <c r="C6" s="113" t="s">
        <v>298</v>
      </c>
      <c r="D6" s="116" t="s">
        <v>299</v>
      </c>
      <c r="E6" s="114">
        <v>1997</v>
      </c>
      <c r="F6" s="112">
        <v>4.2999999999999997E-2</v>
      </c>
      <c r="G6" s="115" t="s">
        <v>300</v>
      </c>
      <c r="H6" s="111" t="s">
        <v>62</v>
      </c>
      <c r="I6" s="111" t="s">
        <v>62</v>
      </c>
      <c r="J6" s="111" t="s">
        <v>62</v>
      </c>
      <c r="K6" s="111" t="s">
        <v>62</v>
      </c>
      <c r="M6" s="128"/>
      <c r="N6" s="128"/>
      <c r="O6" s="128"/>
    </row>
    <row r="7" spans="2:15" s="118" customFormat="1" ht="81.75" customHeight="1" x14ac:dyDescent="0.25">
      <c r="B7" s="109">
        <v>2</v>
      </c>
      <c r="C7" s="113" t="s">
        <v>247</v>
      </c>
      <c r="D7" s="116" t="s">
        <v>248</v>
      </c>
      <c r="E7" s="114">
        <v>2003</v>
      </c>
      <c r="F7" s="112">
        <v>0.48</v>
      </c>
      <c r="G7" s="115" t="s">
        <v>281</v>
      </c>
      <c r="H7" s="111" t="s">
        <v>62</v>
      </c>
      <c r="I7" s="111" t="s">
        <v>62</v>
      </c>
      <c r="J7" s="111" t="s">
        <v>62</v>
      </c>
      <c r="K7" s="111" t="s">
        <v>62</v>
      </c>
      <c r="M7" s="128"/>
      <c r="N7" s="128"/>
      <c r="O7" s="128"/>
    </row>
    <row r="8" spans="2:15" s="118" customFormat="1" ht="35.1" customHeight="1" x14ac:dyDescent="0.25">
      <c r="B8" s="109">
        <v>3</v>
      </c>
      <c r="C8" s="113">
        <v>83006270066</v>
      </c>
      <c r="D8" s="116" t="s">
        <v>249</v>
      </c>
      <c r="E8" s="114">
        <v>1996</v>
      </c>
      <c r="F8" s="112">
        <v>0.87</v>
      </c>
      <c r="G8" s="115" t="s">
        <v>256</v>
      </c>
      <c r="H8" s="111" t="s">
        <v>62</v>
      </c>
      <c r="I8" s="111" t="s">
        <v>62</v>
      </c>
      <c r="J8" s="111" t="s">
        <v>62</v>
      </c>
      <c r="K8" s="111" t="s">
        <v>62</v>
      </c>
      <c r="M8" s="128"/>
      <c r="N8" s="128"/>
      <c r="O8" s="128"/>
    </row>
    <row r="9" spans="2:15" s="118" customFormat="1" ht="35.1" customHeight="1" x14ac:dyDescent="0.25">
      <c r="B9" s="109"/>
      <c r="C9" s="206"/>
      <c r="D9" s="116"/>
      <c r="E9" s="114"/>
      <c r="F9" s="112"/>
      <c r="G9" s="115"/>
      <c r="H9" s="111"/>
      <c r="I9" s="111"/>
      <c r="J9" s="111"/>
      <c r="K9" s="111"/>
      <c r="M9" s="128"/>
      <c r="N9" s="128"/>
      <c r="O9" s="128"/>
    </row>
    <row r="10" spans="2:15" s="118" customFormat="1" ht="35.1" customHeight="1" x14ac:dyDescent="0.25">
      <c r="B10" s="109"/>
      <c r="C10" s="206"/>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75" t="s">
        <v>137</v>
      </c>
      <c r="E17" s="119"/>
      <c r="K17" s="119"/>
      <c r="M17" s="128"/>
      <c r="N17" s="128"/>
      <c r="O17" s="128"/>
    </row>
    <row r="18" spans="2:15" s="118" customFormat="1" ht="15" x14ac:dyDescent="0.25">
      <c r="B18" s="175" t="s">
        <v>154</v>
      </c>
      <c r="E18" s="119"/>
      <c r="F18" s="125"/>
      <c r="K18" s="119"/>
      <c r="M18" s="128"/>
      <c r="N18" s="128"/>
      <c r="O18" s="128"/>
    </row>
    <row r="19" spans="2:15" s="118" customFormat="1" ht="15" x14ac:dyDescent="0.25">
      <c r="B19" s="175" t="s">
        <v>155</v>
      </c>
      <c r="E19" s="119"/>
      <c r="K19" s="119"/>
      <c r="M19" s="128"/>
      <c r="N19" s="128"/>
      <c r="O19" s="128"/>
    </row>
    <row r="20" spans="2:15" s="118" customFormat="1" ht="15" x14ac:dyDescent="0.25">
      <c r="B20" s="175" t="s">
        <v>156</v>
      </c>
      <c r="E20" s="119"/>
      <c r="K20" s="119"/>
      <c r="M20" s="128"/>
      <c r="N20" s="128"/>
      <c r="O20" s="128"/>
    </row>
    <row r="21" spans="2:15" s="118" customFormat="1" ht="15" x14ac:dyDescent="0.25">
      <c r="B21" s="175" t="s">
        <v>196</v>
      </c>
      <c r="E21" s="119"/>
      <c r="K21" s="119"/>
      <c r="M21" s="128"/>
      <c r="N21" s="128"/>
      <c r="O21" s="128"/>
    </row>
    <row r="22" spans="2:15" s="118" customFormat="1" ht="13.5" customHeight="1" x14ac:dyDescent="0.25">
      <c r="B22" s="175" t="s">
        <v>157</v>
      </c>
      <c r="E22" s="119"/>
      <c r="K22" s="119"/>
      <c r="M22" s="128"/>
      <c r="N22" s="126"/>
      <c r="O22" s="126"/>
    </row>
    <row r="23" spans="2:15" s="118" customFormat="1" ht="15" x14ac:dyDescent="0.25">
      <c r="B23" s="175" t="s">
        <v>158</v>
      </c>
      <c r="E23" s="119"/>
      <c r="K23" s="119"/>
      <c r="M23" s="128"/>
      <c r="N23" s="132"/>
      <c r="O23" s="131"/>
    </row>
    <row r="24" spans="2:15" s="118" customFormat="1" ht="15" x14ac:dyDescent="0.25">
      <c r="B24" s="175" t="s">
        <v>159</v>
      </c>
      <c r="E24" s="119"/>
      <c r="K24" s="119"/>
      <c r="M24" s="128"/>
      <c r="N24" s="132"/>
      <c r="O24" s="131"/>
    </row>
    <row r="25" spans="2:15" s="118" customFormat="1" ht="15" x14ac:dyDescent="0.25">
      <c r="B25" s="175" t="s">
        <v>160</v>
      </c>
      <c r="E25" s="119"/>
      <c r="K25" s="119"/>
      <c r="M25" s="128"/>
      <c r="N25" s="132"/>
      <c r="O25" s="131"/>
    </row>
    <row r="26" spans="2:15" s="118" customFormat="1" ht="15" x14ac:dyDescent="0.25">
      <c r="B26" s="175" t="s">
        <v>162</v>
      </c>
      <c r="E26" s="119"/>
      <c r="K26" s="119"/>
      <c r="M26" s="128"/>
      <c r="N26" s="132"/>
      <c r="O26" s="131"/>
    </row>
    <row r="27" spans="2:15" s="118" customFormat="1" ht="15" x14ac:dyDescent="0.25">
      <c r="E27" s="119"/>
      <c r="K27" s="119"/>
      <c r="M27" s="128"/>
      <c r="N27" s="132"/>
      <c r="O27" s="131"/>
    </row>
    <row r="28" spans="2:15" x14ac:dyDescent="0.25">
      <c r="N28" s="132"/>
      <c r="O28" s="131"/>
    </row>
    <row r="29" spans="2:15" x14ac:dyDescent="0.25">
      <c r="N29" s="132"/>
      <c r="O29" s="131"/>
    </row>
    <row r="30" spans="2:15" x14ac:dyDescent="0.25">
      <c r="N30" s="132"/>
      <c r="O30" s="131"/>
    </row>
    <row r="31" spans="2:15" x14ac:dyDescent="0.25">
      <c r="N31" s="132"/>
      <c r="O31" s="131"/>
    </row>
    <row r="32" spans="2:15" x14ac:dyDescent="0.25">
      <c r="N32" s="132"/>
      <c r="O32" s="131"/>
    </row>
    <row r="33" spans="14:15" x14ac:dyDescent="0.25">
      <c r="N33" s="132"/>
      <c r="O33" s="131"/>
    </row>
    <row r="34" spans="14:15" x14ac:dyDescent="0.25">
      <c r="N34" s="132"/>
      <c r="O34" s="131"/>
    </row>
    <row r="35" spans="14:15" x14ac:dyDescent="0.25">
      <c r="N35" s="132"/>
      <c r="O35" s="131"/>
    </row>
    <row r="36" spans="14:15" x14ac:dyDescent="0.25">
      <c r="N36" s="132"/>
      <c r="O36" s="131"/>
    </row>
    <row r="37" spans="14:15" x14ac:dyDescent="0.25">
      <c r="N37" s="132"/>
      <c r="O37" s="131"/>
    </row>
    <row r="38" spans="14:15" x14ac:dyDescent="0.25">
      <c r="N38" s="132"/>
      <c r="O38" s="131"/>
    </row>
    <row r="39" spans="14:15" x14ac:dyDescent="0.25">
      <c r="N39" s="132"/>
      <c r="O39" s="131"/>
    </row>
    <row r="40" spans="14:15" x14ac:dyDescent="0.25">
      <c r="N40" s="132"/>
      <c r="O40" s="131"/>
    </row>
    <row r="41" spans="14:15" x14ac:dyDescent="0.25">
      <c r="N41" s="132"/>
      <c r="O41" s="131"/>
    </row>
    <row r="42" spans="14:15" x14ac:dyDescent="0.25">
      <c r="N42" s="132"/>
      <c r="O42" s="131"/>
    </row>
    <row r="43" spans="14:15" x14ac:dyDescent="0.25">
      <c r="N43" s="132"/>
      <c r="O43" s="131"/>
    </row>
    <row r="44" spans="14:15" x14ac:dyDescent="0.25">
      <c r="N44" s="132"/>
      <c r="O44" s="131"/>
    </row>
    <row r="45" spans="14:15" x14ac:dyDescent="0.25">
      <c r="N45" s="132"/>
      <c r="O45" s="131"/>
    </row>
    <row r="46" spans="14:15" x14ac:dyDescent="0.25">
      <c r="N46" s="132"/>
      <c r="O46" s="131"/>
    </row>
    <row r="47" spans="14:15" x14ac:dyDescent="0.25">
      <c r="N47" s="132"/>
      <c r="O47" s="131"/>
    </row>
    <row r="48" spans="14:15" x14ac:dyDescent="0.25">
      <c r="N48" s="132"/>
      <c r="O48" s="131"/>
    </row>
    <row r="49" spans="12:15" x14ac:dyDescent="0.25">
      <c r="N49" s="132"/>
      <c r="O49" s="131"/>
    </row>
    <row r="50" spans="12:15" x14ac:dyDescent="0.25">
      <c r="N50" s="132"/>
      <c r="O50" s="131"/>
    </row>
    <row r="51" spans="12:15" x14ac:dyDescent="0.25">
      <c r="N51" s="132"/>
      <c r="O51" s="131"/>
    </row>
    <row r="52" spans="12:15" x14ac:dyDescent="0.25">
      <c r="N52" s="132"/>
      <c r="O52" s="131"/>
    </row>
    <row r="53" spans="12:15" x14ac:dyDescent="0.25">
      <c r="N53" s="132"/>
      <c r="O53" s="131"/>
    </row>
    <row r="54" spans="12:15" x14ac:dyDescent="0.25">
      <c r="N54" s="132"/>
      <c r="O54" s="131"/>
    </row>
    <row r="55" spans="12:15" x14ac:dyDescent="0.25">
      <c r="N55" s="132"/>
      <c r="O55" s="131"/>
    </row>
    <row r="56" spans="12:15" x14ac:dyDescent="0.25">
      <c r="N56" s="132"/>
      <c r="O56" s="131"/>
    </row>
    <row r="57" spans="12:15" x14ac:dyDescent="0.25">
      <c r="N57" s="132"/>
      <c r="O57" s="131"/>
    </row>
    <row r="58" spans="12:15" x14ac:dyDescent="0.25">
      <c r="N58" s="132"/>
      <c r="O58" s="131"/>
    </row>
    <row r="59" spans="12:15" x14ac:dyDescent="0.25">
      <c r="N59" s="132"/>
      <c r="O59" s="131"/>
    </row>
    <row r="60" spans="12:15" x14ac:dyDescent="0.25">
      <c r="N60" s="132"/>
      <c r="O60" s="131"/>
    </row>
    <row r="61" spans="12:15" x14ac:dyDescent="0.25">
      <c r="N61" s="132"/>
      <c r="O61" s="131"/>
    </row>
    <row r="62" spans="12:15" x14ac:dyDescent="0.25">
      <c r="N62" s="132"/>
      <c r="O62" s="131"/>
    </row>
    <row r="63" spans="12:15" x14ac:dyDescent="0.25">
      <c r="N63" s="132"/>
      <c r="O63" s="131"/>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673" yWindow="558" count="13">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decimal" operator="greaterThanOrEqual" allowBlank="1" showInputMessage="1" showErrorMessage="1" error="Inserire i valori con segno positivo" promptTitle="Campo numerico" prompt="valori in euro" sqref="I11:I15">
      <formula1>0</formula1>
    </dataValidation>
    <dataValidation type="list" operator="greaterThanOrEqual" allowBlank="1" showInputMessage="1" showErrorMessage="1" prompt="Indicare &quot;SI&quot; se l'Amministrazione esercita il controllo analogo o più Amministrazioni esercitano il controllo analogo congiunto." sqref="I6:I10">
      <formula1>$L$64:$L$65</formula1>
    </dataValidation>
    <dataValidation operator="greaterThanOrEqual" allowBlank="1" showInputMessage="1" showErrorMessage="1" error="Inserire i valori con segno positivo" promptTitle="Campo descrittivo" prompt="Indicare la/le attività svolte." sqref="G7:G8 G10: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7 C11: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5"/>
  <sheetViews>
    <sheetView showGridLines="0" view="pageBreakPreview" zoomScaleNormal="100" zoomScaleSheetLayoutView="100" workbookViewId="0">
      <selection activeCell="E12" sqref="E12"/>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5.140625" customWidth="1"/>
    <col min="6" max="6" width="24" customWidth="1"/>
    <col min="7" max="7" width="18.42578125" style="31" customWidth="1"/>
    <col min="8" max="8" width="17" style="31" customWidth="1"/>
    <col min="9" max="9" width="22" style="31" customWidth="1"/>
    <col min="10" max="12" width="12.140625" style="31" customWidth="1"/>
    <col min="13" max="13" width="12.140625" customWidth="1"/>
    <col min="14" max="14" width="10.140625" style="31" customWidth="1"/>
    <col min="15" max="16384" width="9.140625" style="31"/>
  </cols>
  <sheetData>
    <row r="1" spans="2:15" x14ac:dyDescent="0.25">
      <c r="B1" s="103" t="s">
        <v>55</v>
      </c>
    </row>
    <row r="2" spans="2:15" ht="20.100000000000001" customHeight="1" x14ac:dyDescent="0.25">
      <c r="B2" s="104" t="s">
        <v>142</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78" t="s">
        <v>47</v>
      </c>
      <c r="C4" s="178" t="s">
        <v>48</v>
      </c>
      <c r="D4" s="178" t="s">
        <v>49</v>
      </c>
      <c r="E4" s="178" t="s">
        <v>51</v>
      </c>
      <c r="F4" s="178" t="s">
        <v>135</v>
      </c>
      <c r="G4" s="178" t="s">
        <v>136</v>
      </c>
      <c r="H4" s="178" t="s">
        <v>75</v>
      </c>
      <c r="I4" s="178" t="s">
        <v>50</v>
      </c>
      <c r="J4" s="178" t="s">
        <v>65</v>
      </c>
      <c r="K4" s="178" t="s">
        <v>64</v>
      </c>
      <c r="L4" s="178" t="s">
        <v>52</v>
      </c>
      <c r="M4" s="178" t="s">
        <v>63</v>
      </c>
    </row>
    <row r="5" spans="2:15" s="118" customFormat="1" ht="12.75" customHeight="1" x14ac:dyDescent="0.25">
      <c r="B5" s="177" t="s">
        <v>144</v>
      </c>
      <c r="C5" s="177" t="s">
        <v>145</v>
      </c>
      <c r="D5" s="177" t="s">
        <v>146</v>
      </c>
      <c r="E5" s="177" t="s">
        <v>147</v>
      </c>
      <c r="F5" s="177" t="s">
        <v>148</v>
      </c>
      <c r="G5" s="177" t="s">
        <v>149</v>
      </c>
      <c r="H5" s="177" t="s">
        <v>150</v>
      </c>
      <c r="I5" s="177" t="s">
        <v>151</v>
      </c>
      <c r="J5" s="177" t="s">
        <v>152</v>
      </c>
      <c r="K5" s="177" t="s">
        <v>153</v>
      </c>
      <c r="L5" s="177" t="s">
        <v>163</v>
      </c>
      <c r="M5" s="177" t="s">
        <v>164</v>
      </c>
      <c r="N5" s="128"/>
      <c r="O5" s="128"/>
    </row>
    <row r="6" spans="2:15" ht="34.5" hidden="1" customHeight="1" x14ac:dyDescent="0.2">
      <c r="B6" s="110"/>
      <c r="C6" s="206"/>
      <c r="D6" s="116"/>
      <c r="E6" s="114"/>
      <c r="F6" s="36"/>
      <c r="G6" s="112"/>
      <c r="H6" s="113"/>
      <c r="I6" s="115"/>
      <c r="J6" s="111"/>
      <c r="K6" s="111"/>
      <c r="L6" s="111"/>
      <c r="M6" s="111"/>
    </row>
    <row r="7" spans="2:15" ht="33.75" customHeight="1" x14ac:dyDescent="0.2">
      <c r="B7" s="110">
        <v>1</v>
      </c>
      <c r="C7" s="206" t="s">
        <v>251</v>
      </c>
      <c r="D7" s="116" t="s">
        <v>250</v>
      </c>
      <c r="E7" s="114">
        <v>2000</v>
      </c>
      <c r="F7" s="36" t="s">
        <v>249</v>
      </c>
      <c r="G7" s="112">
        <v>3.68</v>
      </c>
      <c r="H7" s="112">
        <v>0.03</v>
      </c>
      <c r="I7" s="115"/>
      <c r="J7" s="111"/>
      <c r="K7" s="111"/>
      <c r="L7" s="111"/>
      <c r="M7" s="111"/>
    </row>
    <row r="8" spans="2:15" ht="34.5" hidden="1" customHeight="1" x14ac:dyDescent="0.2">
      <c r="B8" s="110"/>
      <c r="C8" s="206"/>
      <c r="D8" s="116"/>
      <c r="E8" s="114"/>
      <c r="F8" s="36" t="s">
        <v>249</v>
      </c>
      <c r="G8" s="112">
        <v>3.68</v>
      </c>
      <c r="H8" s="112">
        <v>0.13300000000000001</v>
      </c>
      <c r="I8" s="115"/>
      <c r="J8" s="111"/>
      <c r="K8" s="111"/>
      <c r="L8" s="111"/>
      <c r="M8" s="111"/>
    </row>
    <row r="9" spans="2:15" ht="34.5" hidden="1" customHeight="1" x14ac:dyDescent="0.2">
      <c r="B9" s="110"/>
      <c r="C9" s="206"/>
      <c r="D9" s="116"/>
      <c r="E9" s="114"/>
      <c r="F9" s="36"/>
      <c r="G9" s="112"/>
      <c r="H9" s="112"/>
      <c r="I9" s="115"/>
      <c r="J9" s="111"/>
      <c r="K9" s="111"/>
      <c r="L9" s="111"/>
      <c r="M9" s="111"/>
    </row>
    <row r="10" spans="2:15" ht="73.5" customHeight="1" x14ac:dyDescent="0.2">
      <c r="B10" s="110">
        <v>2</v>
      </c>
      <c r="C10" s="206" t="s">
        <v>252</v>
      </c>
      <c r="D10" s="116" t="s">
        <v>253</v>
      </c>
      <c r="E10" s="114">
        <v>1997</v>
      </c>
      <c r="F10" s="36" t="s">
        <v>249</v>
      </c>
      <c r="G10" s="112">
        <v>0.97</v>
      </c>
      <c r="H10" s="112">
        <v>8.0000000000000002E-3</v>
      </c>
      <c r="I10" s="115"/>
      <c r="J10" s="111"/>
      <c r="K10" s="111"/>
      <c r="L10" s="111"/>
      <c r="M10" s="111"/>
    </row>
    <row r="11" spans="2:15" ht="35.1" customHeight="1" x14ac:dyDescent="0.2">
      <c r="B11" s="110"/>
      <c r="C11" s="113"/>
      <c r="D11" s="116"/>
      <c r="E11" s="114"/>
      <c r="F11" s="36"/>
      <c r="G11" s="112"/>
      <c r="H11" s="112"/>
      <c r="I11" s="115"/>
      <c r="J11" s="111"/>
      <c r="K11" s="111"/>
      <c r="L11" s="111"/>
      <c r="M11" s="111"/>
    </row>
    <row r="12" spans="2:15" ht="35.1" customHeight="1" x14ac:dyDescent="0.2">
      <c r="B12" s="110"/>
      <c r="C12" s="113"/>
      <c r="D12" s="116"/>
      <c r="E12" s="114"/>
      <c r="F12" s="116"/>
      <c r="G12" s="112"/>
      <c r="H12" s="112"/>
      <c r="I12" s="115"/>
      <c r="J12" s="111"/>
      <c r="K12" s="111"/>
      <c r="L12" s="111"/>
      <c r="M12" s="111"/>
    </row>
    <row r="13" spans="2:15" ht="35.1" customHeight="1" x14ac:dyDescent="0.2">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5" spans="2:15" ht="35.1" customHeight="1" x14ac:dyDescent="0.2">
      <c r="B15" s="110"/>
      <c r="C15" s="113"/>
      <c r="D15" s="116"/>
      <c r="E15" s="114"/>
      <c r="F15" s="36"/>
      <c r="G15" s="112"/>
      <c r="H15" s="112"/>
      <c r="I15" s="115"/>
      <c r="J15" s="111"/>
      <c r="K15" s="111"/>
      <c r="L15" s="111"/>
      <c r="M15" s="111"/>
    </row>
    <row r="17" spans="2:15" ht="14.25" customHeight="1" x14ac:dyDescent="0.2">
      <c r="B17" s="250" t="s">
        <v>138</v>
      </c>
      <c r="C17" s="250"/>
      <c r="D17" s="250"/>
      <c r="E17" s="250"/>
      <c r="F17" s="250"/>
      <c r="G17" s="250"/>
      <c r="H17" s="250"/>
      <c r="I17" s="250"/>
      <c r="J17" s="250"/>
      <c r="K17" s="250"/>
      <c r="L17" s="250"/>
      <c r="M17" s="250"/>
    </row>
    <row r="18" spans="2:15" s="118" customFormat="1" x14ac:dyDescent="0.25">
      <c r="B18" s="175" t="s">
        <v>154</v>
      </c>
      <c r="E18" s="119"/>
      <c r="F18" s="125"/>
      <c r="K18" s="119"/>
      <c r="M18" s="128"/>
      <c r="N18" s="128"/>
      <c r="O18" s="128"/>
    </row>
    <row r="19" spans="2:15" s="118" customFormat="1" x14ac:dyDescent="0.25">
      <c r="B19" s="175" t="s">
        <v>155</v>
      </c>
      <c r="E19" s="119"/>
      <c r="K19" s="119"/>
      <c r="M19" s="128"/>
      <c r="N19" s="128"/>
      <c r="O19" s="128"/>
    </row>
    <row r="20" spans="2:15" ht="14.25" x14ac:dyDescent="0.2">
      <c r="B20" s="175" t="s">
        <v>169</v>
      </c>
      <c r="C20" s="175"/>
      <c r="D20" s="175"/>
      <c r="E20" s="175"/>
      <c r="F20" s="175"/>
      <c r="G20" s="175"/>
      <c r="H20" s="175"/>
      <c r="I20" s="175"/>
      <c r="J20" s="175"/>
      <c r="K20" s="175"/>
      <c r="L20" s="175"/>
      <c r="M20" s="175"/>
    </row>
    <row r="21" spans="2:15" ht="14.25" x14ac:dyDescent="0.2">
      <c r="B21" s="175" t="s">
        <v>170</v>
      </c>
      <c r="C21" s="175"/>
      <c r="D21" s="175"/>
      <c r="E21" s="175"/>
      <c r="F21" s="175"/>
      <c r="G21" s="175"/>
      <c r="H21" s="175"/>
      <c r="I21" s="175"/>
      <c r="J21" s="175"/>
      <c r="K21" s="175"/>
      <c r="L21" s="175"/>
      <c r="M21" s="175"/>
    </row>
    <row r="22" spans="2:15" x14ac:dyDescent="0.25">
      <c r="B22" s="174" t="s">
        <v>165</v>
      </c>
    </row>
    <row r="23" spans="2:15" x14ac:dyDescent="0.25">
      <c r="B23" s="174" t="s">
        <v>166</v>
      </c>
    </row>
    <row r="24" spans="2:15" s="118" customFormat="1" x14ac:dyDescent="0.25">
      <c r="B24" s="175" t="s">
        <v>197</v>
      </c>
      <c r="E24" s="119"/>
      <c r="K24" s="119"/>
      <c r="M24" s="128"/>
      <c r="N24" s="128"/>
      <c r="O24" s="128"/>
    </row>
    <row r="25" spans="2:15" s="118" customFormat="1" ht="13.5" customHeight="1" x14ac:dyDescent="0.25">
      <c r="B25" s="175" t="s">
        <v>167</v>
      </c>
      <c r="E25" s="119"/>
      <c r="K25" s="119"/>
      <c r="M25" s="128"/>
      <c r="N25" s="126"/>
      <c r="O25" s="126"/>
    </row>
    <row r="26" spans="2:15" s="118" customFormat="1" x14ac:dyDescent="0.25">
      <c r="B26" s="175" t="s">
        <v>161</v>
      </c>
      <c r="E26" s="119"/>
      <c r="K26" s="119"/>
      <c r="M26" s="128"/>
      <c r="N26" s="132"/>
      <c r="O26" s="131"/>
    </row>
    <row r="27" spans="2:15" s="118" customFormat="1" x14ac:dyDescent="0.25">
      <c r="B27" s="175" t="s">
        <v>168</v>
      </c>
      <c r="E27" s="119"/>
      <c r="K27" s="119"/>
      <c r="M27" s="128"/>
      <c r="N27" s="132"/>
      <c r="O27" s="131"/>
    </row>
    <row r="28" spans="2:15" s="118" customFormat="1" x14ac:dyDescent="0.25">
      <c r="B28" s="175" t="s">
        <v>160</v>
      </c>
      <c r="E28" s="119"/>
      <c r="K28" s="119"/>
      <c r="M28" s="128"/>
      <c r="N28" s="132"/>
      <c r="O28" s="131"/>
    </row>
    <row r="29" spans="2:15" s="118" customFormat="1" x14ac:dyDescent="0.25">
      <c r="B29" s="175" t="s">
        <v>171</v>
      </c>
      <c r="E29" s="119"/>
      <c r="K29" s="119"/>
      <c r="M29" s="128"/>
      <c r="N29" s="132"/>
      <c r="O29" s="131"/>
    </row>
    <row r="30" spans="2:15" x14ac:dyDescent="0.25">
      <c r="B30" s="174"/>
      <c r="G30" s="108"/>
      <c r="H30" s="108"/>
    </row>
    <row r="31" spans="2:15" x14ac:dyDescent="0.25">
      <c r="B31" s="108"/>
    </row>
    <row r="76" spans="12:13" x14ac:dyDescent="0.25">
      <c r="L76" s="101" t="s">
        <v>61</v>
      </c>
      <c r="M76" s="102">
        <v>2017</v>
      </c>
    </row>
    <row r="77" spans="12:13" x14ac:dyDescent="0.25">
      <c r="L77" s="101" t="s">
        <v>62</v>
      </c>
      <c r="M77" s="102">
        <f>+M76-1</f>
        <v>2016</v>
      </c>
    </row>
    <row r="78" spans="12:13" x14ac:dyDescent="0.25">
      <c r="L78" s="101"/>
      <c r="M78" s="102">
        <f t="shared" ref="M78:M141" si="0">+M77-1</f>
        <v>2015</v>
      </c>
    </row>
    <row r="79" spans="12:13" x14ac:dyDescent="0.25">
      <c r="L79" s="101"/>
      <c r="M79" s="102">
        <f t="shared" si="0"/>
        <v>2014</v>
      </c>
    </row>
    <row r="80" spans="12:13" x14ac:dyDescent="0.25">
      <c r="L80" s="101"/>
      <c r="M80" s="102">
        <f t="shared" si="0"/>
        <v>2013</v>
      </c>
    </row>
    <row r="81" spans="12:13" x14ac:dyDescent="0.25">
      <c r="L81" s="101"/>
      <c r="M81" s="102">
        <f t="shared" si="0"/>
        <v>2012</v>
      </c>
    </row>
    <row r="82" spans="12:13" x14ac:dyDescent="0.25">
      <c r="L82" s="101"/>
      <c r="M82" s="102">
        <f t="shared" si="0"/>
        <v>2011</v>
      </c>
    </row>
    <row r="83" spans="12:13" x14ac:dyDescent="0.25">
      <c r="L83" s="101"/>
      <c r="M83" s="102">
        <f t="shared" si="0"/>
        <v>2010</v>
      </c>
    </row>
    <row r="84" spans="12:13" x14ac:dyDescent="0.25">
      <c r="L84" s="101"/>
      <c r="M84" s="102">
        <f t="shared" si="0"/>
        <v>2009</v>
      </c>
    </row>
    <row r="85" spans="12:13" x14ac:dyDescent="0.25">
      <c r="L85" s="101"/>
      <c r="M85" s="102">
        <f t="shared" si="0"/>
        <v>2008</v>
      </c>
    </row>
    <row r="86" spans="12:13" x14ac:dyDescent="0.25">
      <c r="L86" s="101"/>
      <c r="M86" s="102">
        <f t="shared" si="0"/>
        <v>2007</v>
      </c>
    </row>
    <row r="87" spans="12:13" x14ac:dyDescent="0.25">
      <c r="L87" s="101"/>
      <c r="M87" s="102">
        <f t="shared" si="0"/>
        <v>2006</v>
      </c>
    </row>
    <row r="88" spans="12:13" x14ac:dyDescent="0.25">
      <c r="L88" s="101"/>
      <c r="M88" s="102">
        <f t="shared" si="0"/>
        <v>2005</v>
      </c>
    </row>
    <row r="89" spans="12:13" x14ac:dyDescent="0.25">
      <c r="L89" s="101"/>
      <c r="M89" s="102">
        <f t="shared" si="0"/>
        <v>2004</v>
      </c>
    </row>
    <row r="90" spans="12:13" x14ac:dyDescent="0.25">
      <c r="L90" s="101"/>
      <c r="M90" s="102">
        <f t="shared" si="0"/>
        <v>2003</v>
      </c>
    </row>
    <row r="91" spans="12:13" x14ac:dyDescent="0.25">
      <c r="L91" s="101"/>
      <c r="M91" s="102">
        <f t="shared" si="0"/>
        <v>2002</v>
      </c>
    </row>
    <row r="92" spans="12:13" x14ac:dyDescent="0.25">
      <c r="L92" s="101"/>
      <c r="M92" s="102">
        <f t="shared" si="0"/>
        <v>2001</v>
      </c>
    </row>
    <row r="93" spans="12:13" x14ac:dyDescent="0.25">
      <c r="L93" s="101"/>
      <c r="M93" s="102">
        <f t="shared" si="0"/>
        <v>2000</v>
      </c>
    </row>
    <row r="94" spans="12:13" x14ac:dyDescent="0.25">
      <c r="L94" s="101"/>
      <c r="M94" s="102">
        <f t="shared" si="0"/>
        <v>1999</v>
      </c>
    </row>
    <row r="95" spans="12:13" x14ac:dyDescent="0.25">
      <c r="L95" s="101"/>
      <c r="M95" s="102">
        <f t="shared" si="0"/>
        <v>1998</v>
      </c>
    </row>
    <row r="96" spans="12:13" x14ac:dyDescent="0.25">
      <c r="L96" s="101"/>
      <c r="M96" s="102">
        <f t="shared" si="0"/>
        <v>1997</v>
      </c>
    </row>
    <row r="97" spans="12:13" x14ac:dyDescent="0.25">
      <c r="L97" s="101"/>
      <c r="M97" s="102">
        <f t="shared" si="0"/>
        <v>1996</v>
      </c>
    </row>
    <row r="98" spans="12:13" x14ac:dyDescent="0.25">
      <c r="L98" s="101"/>
      <c r="M98" s="102">
        <f t="shared" si="0"/>
        <v>1995</v>
      </c>
    </row>
    <row r="99" spans="12:13" x14ac:dyDescent="0.25">
      <c r="L99" s="101"/>
      <c r="M99" s="102">
        <f t="shared" si="0"/>
        <v>1994</v>
      </c>
    </row>
    <row r="100" spans="12:13" x14ac:dyDescent="0.25">
      <c r="L100" s="101"/>
      <c r="M100" s="102">
        <f t="shared" si="0"/>
        <v>1993</v>
      </c>
    </row>
    <row r="101" spans="12:13" x14ac:dyDescent="0.25">
      <c r="L101" s="101"/>
      <c r="M101" s="102">
        <f t="shared" si="0"/>
        <v>1992</v>
      </c>
    </row>
    <row r="102" spans="12:13" x14ac:dyDescent="0.25">
      <c r="L102" s="101"/>
      <c r="M102" s="102">
        <f t="shared" si="0"/>
        <v>1991</v>
      </c>
    </row>
    <row r="103" spans="12:13" x14ac:dyDescent="0.25">
      <c r="L103" s="101"/>
      <c r="M103" s="102">
        <f t="shared" si="0"/>
        <v>1990</v>
      </c>
    </row>
    <row r="104" spans="12:13" x14ac:dyDescent="0.25">
      <c r="L104" s="101"/>
      <c r="M104" s="102">
        <f t="shared" si="0"/>
        <v>1989</v>
      </c>
    </row>
    <row r="105" spans="12:13" x14ac:dyDescent="0.25">
      <c r="L105" s="101"/>
      <c r="M105" s="102">
        <f t="shared" si="0"/>
        <v>1988</v>
      </c>
    </row>
    <row r="106" spans="12:13" x14ac:dyDescent="0.25">
      <c r="L106" s="101"/>
      <c r="M106" s="102">
        <f t="shared" si="0"/>
        <v>1987</v>
      </c>
    </row>
    <row r="107" spans="12:13" x14ac:dyDescent="0.25">
      <c r="L107" s="101"/>
      <c r="M107" s="102">
        <f t="shared" si="0"/>
        <v>1986</v>
      </c>
    </row>
    <row r="108" spans="12:13" x14ac:dyDescent="0.25">
      <c r="L108" s="101"/>
      <c r="M108" s="102">
        <f t="shared" si="0"/>
        <v>1985</v>
      </c>
    </row>
    <row r="109" spans="12:13" x14ac:dyDescent="0.25">
      <c r="L109" s="101"/>
      <c r="M109" s="102">
        <f t="shared" si="0"/>
        <v>1984</v>
      </c>
    </row>
    <row r="110" spans="12:13" x14ac:dyDescent="0.25">
      <c r="L110" s="101"/>
      <c r="M110" s="102">
        <f t="shared" si="0"/>
        <v>1983</v>
      </c>
    </row>
    <row r="111" spans="12:13" x14ac:dyDescent="0.25">
      <c r="L111" s="101"/>
      <c r="M111" s="102">
        <f t="shared" si="0"/>
        <v>1982</v>
      </c>
    </row>
    <row r="112" spans="12:13" x14ac:dyDescent="0.25">
      <c r="L112" s="101"/>
      <c r="M112" s="102">
        <f t="shared" si="0"/>
        <v>1981</v>
      </c>
    </row>
    <row r="113" spans="12:13" x14ac:dyDescent="0.25">
      <c r="L113" s="101"/>
      <c r="M113" s="102">
        <f t="shared" si="0"/>
        <v>1980</v>
      </c>
    </row>
    <row r="114" spans="12:13" x14ac:dyDescent="0.25">
      <c r="L114" s="101"/>
      <c r="M114" s="102">
        <f t="shared" si="0"/>
        <v>1979</v>
      </c>
    </row>
    <row r="115" spans="12:13" x14ac:dyDescent="0.25">
      <c r="L115" s="101"/>
      <c r="M115" s="102">
        <f t="shared" si="0"/>
        <v>1978</v>
      </c>
    </row>
    <row r="116" spans="12:13" x14ac:dyDescent="0.25">
      <c r="L116" s="101"/>
      <c r="M116" s="102">
        <f t="shared" si="0"/>
        <v>1977</v>
      </c>
    </row>
    <row r="117" spans="12:13" x14ac:dyDescent="0.25">
      <c r="L117" s="101"/>
      <c r="M117" s="102">
        <f t="shared" si="0"/>
        <v>1976</v>
      </c>
    </row>
    <row r="118" spans="12:13" x14ac:dyDescent="0.25">
      <c r="L118" s="101"/>
      <c r="M118" s="102">
        <f t="shared" si="0"/>
        <v>1975</v>
      </c>
    </row>
    <row r="119" spans="12:13" x14ac:dyDescent="0.25">
      <c r="L119" s="101"/>
      <c r="M119" s="102">
        <f t="shared" si="0"/>
        <v>1974</v>
      </c>
    </row>
    <row r="120" spans="12:13" x14ac:dyDescent="0.25">
      <c r="L120" s="101"/>
      <c r="M120" s="102">
        <f t="shared" si="0"/>
        <v>1973</v>
      </c>
    </row>
    <row r="121" spans="12:13" x14ac:dyDescent="0.25">
      <c r="L121" s="101"/>
      <c r="M121" s="102">
        <f t="shared" si="0"/>
        <v>1972</v>
      </c>
    </row>
    <row r="122" spans="12:13" x14ac:dyDescent="0.25">
      <c r="L122" s="101"/>
      <c r="M122" s="102">
        <f t="shared" si="0"/>
        <v>1971</v>
      </c>
    </row>
    <row r="123" spans="12:13" x14ac:dyDescent="0.25">
      <c r="L123" s="101"/>
      <c r="M123" s="102">
        <f t="shared" si="0"/>
        <v>1970</v>
      </c>
    </row>
    <row r="124" spans="12:13" x14ac:dyDescent="0.25">
      <c r="L124" s="101"/>
      <c r="M124" s="102">
        <f t="shared" si="0"/>
        <v>1969</v>
      </c>
    </row>
    <row r="125" spans="12:13" x14ac:dyDescent="0.25">
      <c r="L125" s="101"/>
      <c r="M125" s="102">
        <f t="shared" si="0"/>
        <v>1968</v>
      </c>
    </row>
    <row r="126" spans="12:13" x14ac:dyDescent="0.25">
      <c r="L126" s="101"/>
      <c r="M126" s="102">
        <f t="shared" si="0"/>
        <v>1967</v>
      </c>
    </row>
    <row r="127" spans="12:13" x14ac:dyDescent="0.25">
      <c r="L127" s="101"/>
      <c r="M127" s="102">
        <f t="shared" si="0"/>
        <v>1966</v>
      </c>
    </row>
    <row r="128" spans="12:13" x14ac:dyDescent="0.25">
      <c r="L128" s="101"/>
      <c r="M128" s="102">
        <f t="shared" si="0"/>
        <v>1965</v>
      </c>
    </row>
    <row r="129" spans="12:13" x14ac:dyDescent="0.25">
      <c r="L129" s="101"/>
      <c r="M129" s="102">
        <f t="shared" si="0"/>
        <v>1964</v>
      </c>
    </row>
    <row r="130" spans="12:13" x14ac:dyDescent="0.25">
      <c r="L130" s="101"/>
      <c r="M130" s="102">
        <f t="shared" si="0"/>
        <v>1963</v>
      </c>
    </row>
    <row r="131" spans="12:13" x14ac:dyDescent="0.25">
      <c r="L131" s="101"/>
      <c r="M131" s="102">
        <f t="shared" si="0"/>
        <v>1962</v>
      </c>
    </row>
    <row r="132" spans="12:13" x14ac:dyDescent="0.25">
      <c r="L132" s="101"/>
      <c r="M132" s="102">
        <f t="shared" si="0"/>
        <v>1961</v>
      </c>
    </row>
    <row r="133" spans="12:13" x14ac:dyDescent="0.25">
      <c r="L133" s="101"/>
      <c r="M133" s="102">
        <f t="shared" si="0"/>
        <v>1960</v>
      </c>
    </row>
    <row r="134" spans="12:13" x14ac:dyDescent="0.25">
      <c r="L134" s="101"/>
      <c r="M134" s="102">
        <f t="shared" si="0"/>
        <v>1959</v>
      </c>
    </row>
    <row r="135" spans="12:13" x14ac:dyDescent="0.25">
      <c r="L135" s="101"/>
      <c r="M135" s="102">
        <f t="shared" si="0"/>
        <v>1958</v>
      </c>
    </row>
    <row r="136" spans="12:13" x14ac:dyDescent="0.25">
      <c r="L136" s="101"/>
      <c r="M136" s="102">
        <f t="shared" si="0"/>
        <v>1957</v>
      </c>
    </row>
    <row r="137" spans="12:13" x14ac:dyDescent="0.25">
      <c r="L137" s="101"/>
      <c r="M137" s="102">
        <f t="shared" si="0"/>
        <v>1956</v>
      </c>
    </row>
    <row r="138" spans="12:13" x14ac:dyDescent="0.25">
      <c r="L138" s="101"/>
      <c r="M138" s="102">
        <f t="shared" si="0"/>
        <v>1955</v>
      </c>
    </row>
    <row r="139" spans="12:13" x14ac:dyDescent="0.25">
      <c r="L139" s="101"/>
      <c r="M139" s="102">
        <f t="shared" si="0"/>
        <v>1954</v>
      </c>
    </row>
    <row r="140" spans="12:13" x14ac:dyDescent="0.25">
      <c r="L140" s="101"/>
      <c r="M140" s="102">
        <f t="shared" si="0"/>
        <v>1953</v>
      </c>
    </row>
    <row r="141" spans="12:13" x14ac:dyDescent="0.25">
      <c r="L141" s="101"/>
      <c r="M141" s="102">
        <f t="shared" si="0"/>
        <v>1952</v>
      </c>
    </row>
    <row r="142" spans="12:13" x14ac:dyDescent="0.25">
      <c r="L142" s="101"/>
      <c r="M142" s="102">
        <f t="shared" ref="M142:M205" si="1">+M141-1</f>
        <v>1951</v>
      </c>
    </row>
    <row r="143" spans="12:13" x14ac:dyDescent="0.25">
      <c r="L143" s="101"/>
      <c r="M143" s="102">
        <f t="shared" si="1"/>
        <v>1950</v>
      </c>
    </row>
    <row r="144" spans="12:13" x14ac:dyDescent="0.25">
      <c r="L144" s="101"/>
      <c r="M144" s="102">
        <f t="shared" si="1"/>
        <v>1949</v>
      </c>
    </row>
    <row r="145" spans="12:13" x14ac:dyDescent="0.25">
      <c r="L145" s="101"/>
      <c r="M145" s="102">
        <f t="shared" si="1"/>
        <v>1948</v>
      </c>
    </row>
    <row r="146" spans="12:13" x14ac:dyDescent="0.25">
      <c r="L146" s="101"/>
      <c r="M146" s="102">
        <f t="shared" si="1"/>
        <v>1947</v>
      </c>
    </row>
    <row r="147" spans="12:13" x14ac:dyDescent="0.25">
      <c r="L147" s="101"/>
      <c r="M147" s="102">
        <f t="shared" si="1"/>
        <v>1946</v>
      </c>
    </row>
    <row r="148" spans="12:13" x14ac:dyDescent="0.25">
      <c r="L148" s="101"/>
      <c r="M148" s="102">
        <f t="shared" si="1"/>
        <v>1945</v>
      </c>
    </row>
    <row r="149" spans="12:13" x14ac:dyDescent="0.25">
      <c r="L149" s="101"/>
      <c r="M149" s="102">
        <f t="shared" si="1"/>
        <v>1944</v>
      </c>
    </row>
    <row r="150" spans="12:13" x14ac:dyDescent="0.25">
      <c r="L150" s="101"/>
      <c r="M150" s="102">
        <f t="shared" si="1"/>
        <v>1943</v>
      </c>
    </row>
    <row r="151" spans="12:13" x14ac:dyDescent="0.25">
      <c r="L151" s="101"/>
      <c r="M151" s="102">
        <f t="shared" si="1"/>
        <v>1942</v>
      </c>
    </row>
    <row r="152" spans="12:13" x14ac:dyDescent="0.25">
      <c r="L152" s="101"/>
      <c r="M152" s="102">
        <f t="shared" si="1"/>
        <v>1941</v>
      </c>
    </row>
    <row r="153" spans="12:13" x14ac:dyDescent="0.25">
      <c r="L153" s="101"/>
      <c r="M153" s="102">
        <f t="shared" si="1"/>
        <v>1940</v>
      </c>
    </row>
    <row r="154" spans="12:13" x14ac:dyDescent="0.25">
      <c r="L154" s="101"/>
      <c r="M154" s="102">
        <f t="shared" si="1"/>
        <v>1939</v>
      </c>
    </row>
    <row r="155" spans="12:13" x14ac:dyDescent="0.25">
      <c r="L155" s="101"/>
      <c r="M155" s="102">
        <f t="shared" si="1"/>
        <v>1938</v>
      </c>
    </row>
    <row r="156" spans="12:13" x14ac:dyDescent="0.25">
      <c r="L156" s="101"/>
      <c r="M156" s="102">
        <f t="shared" si="1"/>
        <v>1937</v>
      </c>
    </row>
    <row r="157" spans="12:13" x14ac:dyDescent="0.25">
      <c r="L157" s="101"/>
      <c r="M157" s="102">
        <f t="shared" si="1"/>
        <v>1936</v>
      </c>
    </row>
    <row r="158" spans="12:13" x14ac:dyDescent="0.25">
      <c r="L158" s="101"/>
      <c r="M158" s="102">
        <f t="shared" si="1"/>
        <v>1935</v>
      </c>
    </row>
    <row r="159" spans="12:13" x14ac:dyDescent="0.25">
      <c r="L159" s="101"/>
      <c r="M159" s="102">
        <f t="shared" si="1"/>
        <v>1934</v>
      </c>
    </row>
    <row r="160" spans="12:13" x14ac:dyDescent="0.25">
      <c r="L160" s="101"/>
      <c r="M160" s="102">
        <f t="shared" si="1"/>
        <v>1933</v>
      </c>
    </row>
    <row r="161" spans="12:13" x14ac:dyDescent="0.25">
      <c r="L161" s="101"/>
      <c r="M161" s="102">
        <f t="shared" si="1"/>
        <v>1932</v>
      </c>
    </row>
    <row r="162" spans="12:13" x14ac:dyDescent="0.25">
      <c r="L162" s="101"/>
      <c r="M162" s="102">
        <f t="shared" si="1"/>
        <v>1931</v>
      </c>
    </row>
    <row r="163" spans="12:13" x14ac:dyDescent="0.25">
      <c r="L163" s="101"/>
      <c r="M163" s="102">
        <f t="shared" si="1"/>
        <v>1930</v>
      </c>
    </row>
    <row r="164" spans="12:13" x14ac:dyDescent="0.25">
      <c r="L164" s="101"/>
      <c r="M164" s="102">
        <f t="shared" si="1"/>
        <v>1929</v>
      </c>
    </row>
    <row r="165" spans="12:13" x14ac:dyDescent="0.25">
      <c r="L165" s="101"/>
      <c r="M165" s="102">
        <f t="shared" si="1"/>
        <v>1928</v>
      </c>
    </row>
    <row r="166" spans="12:13" x14ac:dyDescent="0.25">
      <c r="L166" s="101"/>
      <c r="M166" s="102">
        <f t="shared" si="1"/>
        <v>1927</v>
      </c>
    </row>
    <row r="167" spans="12:13" x14ac:dyDescent="0.25">
      <c r="L167" s="101"/>
      <c r="M167" s="102">
        <f t="shared" si="1"/>
        <v>1926</v>
      </c>
    </row>
    <row r="168" spans="12:13" x14ac:dyDescent="0.25">
      <c r="L168" s="101"/>
      <c r="M168" s="102">
        <f t="shared" si="1"/>
        <v>1925</v>
      </c>
    </row>
    <row r="169" spans="12:13" x14ac:dyDescent="0.25">
      <c r="L169" s="101"/>
      <c r="M169" s="102">
        <f t="shared" si="1"/>
        <v>1924</v>
      </c>
    </row>
    <row r="170" spans="12:13" x14ac:dyDescent="0.25">
      <c r="L170" s="101"/>
      <c r="M170" s="102">
        <f t="shared" si="1"/>
        <v>1923</v>
      </c>
    </row>
    <row r="171" spans="12:13" x14ac:dyDescent="0.25">
      <c r="L171" s="101"/>
      <c r="M171" s="102">
        <f t="shared" si="1"/>
        <v>1922</v>
      </c>
    </row>
    <row r="172" spans="12:13" x14ac:dyDescent="0.25">
      <c r="L172" s="101"/>
      <c r="M172" s="102">
        <f t="shared" si="1"/>
        <v>1921</v>
      </c>
    </row>
    <row r="173" spans="12:13" x14ac:dyDescent="0.25">
      <c r="L173" s="101"/>
      <c r="M173" s="102">
        <f t="shared" si="1"/>
        <v>1920</v>
      </c>
    </row>
    <row r="174" spans="12:13" x14ac:dyDescent="0.25">
      <c r="L174" s="101"/>
      <c r="M174" s="102">
        <f t="shared" si="1"/>
        <v>1919</v>
      </c>
    </row>
    <row r="175" spans="12:13" x14ac:dyDescent="0.25">
      <c r="L175" s="101"/>
      <c r="M175" s="102">
        <f t="shared" si="1"/>
        <v>1918</v>
      </c>
    </row>
    <row r="176" spans="12:13" x14ac:dyDescent="0.25">
      <c r="L176" s="101"/>
      <c r="M176" s="102">
        <f t="shared" si="1"/>
        <v>1917</v>
      </c>
    </row>
    <row r="177" spans="12:13" x14ac:dyDescent="0.25">
      <c r="L177" s="101"/>
      <c r="M177" s="102">
        <f t="shared" si="1"/>
        <v>1916</v>
      </c>
    </row>
    <row r="178" spans="12:13" x14ac:dyDescent="0.25">
      <c r="L178" s="101"/>
      <c r="M178" s="102">
        <f t="shared" si="1"/>
        <v>1915</v>
      </c>
    </row>
    <row r="179" spans="12:13" x14ac:dyDescent="0.25">
      <c r="L179" s="101"/>
      <c r="M179" s="102">
        <f t="shared" si="1"/>
        <v>1914</v>
      </c>
    </row>
    <row r="180" spans="12:13" x14ac:dyDescent="0.25">
      <c r="L180" s="101"/>
      <c r="M180" s="102">
        <f t="shared" si="1"/>
        <v>1913</v>
      </c>
    </row>
    <row r="181" spans="12:13" x14ac:dyDescent="0.25">
      <c r="L181" s="101"/>
      <c r="M181" s="102">
        <f t="shared" si="1"/>
        <v>1912</v>
      </c>
    </row>
    <row r="182" spans="12:13" x14ac:dyDescent="0.25">
      <c r="L182" s="101"/>
      <c r="M182" s="102">
        <f t="shared" si="1"/>
        <v>1911</v>
      </c>
    </row>
    <row r="183" spans="12:13" x14ac:dyDescent="0.25">
      <c r="L183" s="101"/>
      <c r="M183" s="102">
        <f t="shared" si="1"/>
        <v>1910</v>
      </c>
    </row>
    <row r="184" spans="12:13" x14ac:dyDescent="0.25">
      <c r="L184" s="101"/>
      <c r="M184" s="102">
        <f t="shared" si="1"/>
        <v>1909</v>
      </c>
    </row>
    <row r="185" spans="12:13" x14ac:dyDescent="0.25">
      <c r="L185" s="101"/>
      <c r="M185" s="102">
        <f t="shared" si="1"/>
        <v>1908</v>
      </c>
    </row>
    <row r="186" spans="12:13" x14ac:dyDescent="0.25">
      <c r="L186" s="101"/>
      <c r="M186" s="102">
        <f t="shared" si="1"/>
        <v>1907</v>
      </c>
    </row>
    <row r="187" spans="12:13" x14ac:dyDescent="0.25">
      <c r="L187" s="101"/>
      <c r="M187" s="102">
        <f t="shared" si="1"/>
        <v>1906</v>
      </c>
    </row>
    <row r="188" spans="12:13" x14ac:dyDescent="0.25">
      <c r="L188" s="101"/>
      <c r="M188" s="102">
        <f t="shared" si="1"/>
        <v>1905</v>
      </c>
    </row>
    <row r="189" spans="12:13" x14ac:dyDescent="0.25">
      <c r="L189" s="101"/>
      <c r="M189" s="102">
        <f t="shared" si="1"/>
        <v>1904</v>
      </c>
    </row>
    <row r="190" spans="12:13" x14ac:dyDescent="0.25">
      <c r="L190" s="101"/>
      <c r="M190" s="102">
        <f t="shared" si="1"/>
        <v>1903</v>
      </c>
    </row>
    <row r="191" spans="12:13" x14ac:dyDescent="0.25">
      <c r="L191" s="101"/>
      <c r="M191" s="102">
        <f t="shared" si="1"/>
        <v>1902</v>
      </c>
    </row>
    <row r="192" spans="12:13" x14ac:dyDescent="0.25">
      <c r="L192" s="101"/>
      <c r="M192" s="102">
        <f t="shared" si="1"/>
        <v>1901</v>
      </c>
    </row>
    <row r="193" spans="12:13" x14ac:dyDescent="0.25">
      <c r="L193" s="101"/>
      <c r="M193" s="102">
        <f t="shared" si="1"/>
        <v>1900</v>
      </c>
    </row>
    <row r="194" spans="12:13" x14ac:dyDescent="0.25">
      <c r="L194" s="101"/>
      <c r="M194" s="102">
        <f t="shared" si="1"/>
        <v>1899</v>
      </c>
    </row>
    <row r="195" spans="12:13" x14ac:dyDescent="0.25">
      <c r="L195" s="101"/>
      <c r="M195" s="102">
        <f t="shared" si="1"/>
        <v>1898</v>
      </c>
    </row>
    <row r="196" spans="12:13" x14ac:dyDescent="0.25">
      <c r="L196" s="101"/>
      <c r="M196" s="102">
        <f t="shared" si="1"/>
        <v>1897</v>
      </c>
    </row>
    <row r="197" spans="12:13" x14ac:dyDescent="0.25">
      <c r="L197" s="101"/>
      <c r="M197" s="102">
        <f t="shared" si="1"/>
        <v>1896</v>
      </c>
    </row>
    <row r="198" spans="12:13" x14ac:dyDescent="0.25">
      <c r="L198" s="101"/>
      <c r="M198" s="102">
        <f t="shared" si="1"/>
        <v>1895</v>
      </c>
    </row>
    <row r="199" spans="12:13" x14ac:dyDescent="0.25">
      <c r="L199" s="101"/>
      <c r="M199" s="102">
        <f t="shared" si="1"/>
        <v>1894</v>
      </c>
    </row>
    <row r="200" spans="12:13" x14ac:dyDescent="0.25">
      <c r="L200" s="101"/>
      <c r="M200" s="102">
        <f t="shared" si="1"/>
        <v>1893</v>
      </c>
    </row>
    <row r="201" spans="12:13" x14ac:dyDescent="0.25">
      <c r="L201" s="101"/>
      <c r="M201" s="102">
        <f t="shared" si="1"/>
        <v>1892</v>
      </c>
    </row>
    <row r="202" spans="12:13" x14ac:dyDescent="0.25">
      <c r="L202" s="101"/>
      <c r="M202" s="102">
        <f t="shared" si="1"/>
        <v>1891</v>
      </c>
    </row>
    <row r="203" spans="12:13" x14ac:dyDescent="0.25">
      <c r="L203" s="101"/>
      <c r="M203" s="102">
        <f t="shared" si="1"/>
        <v>1890</v>
      </c>
    </row>
    <row r="204" spans="12:13" x14ac:dyDescent="0.25">
      <c r="L204" s="101"/>
      <c r="M204" s="102">
        <f t="shared" si="1"/>
        <v>1889</v>
      </c>
    </row>
    <row r="205" spans="12:13" x14ac:dyDescent="0.25">
      <c r="L205" s="101"/>
      <c r="M205" s="102">
        <f t="shared" si="1"/>
        <v>1888</v>
      </c>
    </row>
    <row r="206" spans="12:13" x14ac:dyDescent="0.25">
      <c r="L206" s="101"/>
      <c r="M206" s="102">
        <f t="shared" ref="M206:M245" si="2">+M205-1</f>
        <v>1887</v>
      </c>
    </row>
    <row r="207" spans="12:13" x14ac:dyDescent="0.25">
      <c r="L207" s="101"/>
      <c r="M207" s="102">
        <f t="shared" si="2"/>
        <v>1886</v>
      </c>
    </row>
    <row r="208" spans="12:13" x14ac:dyDescent="0.25">
      <c r="L208" s="101"/>
      <c r="M208" s="102">
        <f t="shared" si="2"/>
        <v>1885</v>
      </c>
    </row>
    <row r="209" spans="12:13" x14ac:dyDescent="0.25">
      <c r="L209" s="101"/>
      <c r="M209" s="102">
        <f t="shared" si="2"/>
        <v>1884</v>
      </c>
    </row>
    <row r="210" spans="12:13" x14ac:dyDescent="0.25">
      <c r="L210" s="101"/>
      <c r="M210" s="102">
        <f t="shared" si="2"/>
        <v>1883</v>
      </c>
    </row>
    <row r="211" spans="12:13" x14ac:dyDescent="0.25">
      <c r="L211" s="101"/>
      <c r="M211" s="102">
        <f t="shared" si="2"/>
        <v>1882</v>
      </c>
    </row>
    <row r="212" spans="12:13" x14ac:dyDescent="0.25">
      <c r="L212" s="101"/>
      <c r="M212" s="102">
        <f t="shared" si="2"/>
        <v>1881</v>
      </c>
    </row>
    <row r="213" spans="12:13" x14ac:dyDescent="0.25">
      <c r="L213" s="101"/>
      <c r="M213" s="102">
        <f t="shared" si="2"/>
        <v>1880</v>
      </c>
    </row>
    <row r="214" spans="12:13" x14ac:dyDescent="0.25">
      <c r="L214" s="101"/>
      <c r="M214" s="102">
        <f t="shared" si="2"/>
        <v>1879</v>
      </c>
    </row>
    <row r="215" spans="12:13" x14ac:dyDescent="0.25">
      <c r="L215" s="101"/>
      <c r="M215" s="102">
        <f t="shared" si="2"/>
        <v>1878</v>
      </c>
    </row>
    <row r="216" spans="12:13" x14ac:dyDescent="0.25">
      <c r="L216" s="101"/>
      <c r="M216" s="102">
        <f t="shared" si="2"/>
        <v>1877</v>
      </c>
    </row>
    <row r="217" spans="12:13" x14ac:dyDescent="0.25">
      <c r="L217" s="101"/>
      <c r="M217" s="102">
        <f t="shared" si="2"/>
        <v>1876</v>
      </c>
    </row>
    <row r="218" spans="12:13" x14ac:dyDescent="0.25">
      <c r="L218" s="101"/>
      <c r="M218" s="102">
        <f t="shared" si="2"/>
        <v>1875</v>
      </c>
    </row>
    <row r="219" spans="12:13" x14ac:dyDescent="0.25">
      <c r="L219" s="101"/>
      <c r="M219" s="102">
        <f t="shared" si="2"/>
        <v>1874</v>
      </c>
    </row>
    <row r="220" spans="12:13" x14ac:dyDescent="0.25">
      <c r="L220" s="101"/>
      <c r="M220" s="102">
        <f t="shared" si="2"/>
        <v>1873</v>
      </c>
    </row>
    <row r="221" spans="12:13" x14ac:dyDescent="0.25">
      <c r="L221" s="101"/>
      <c r="M221" s="102">
        <f t="shared" si="2"/>
        <v>1872</v>
      </c>
    </row>
    <row r="222" spans="12:13" x14ac:dyDescent="0.25">
      <c r="L222" s="101"/>
      <c r="M222" s="102">
        <f t="shared" si="2"/>
        <v>1871</v>
      </c>
    </row>
    <row r="223" spans="12:13" x14ac:dyDescent="0.25">
      <c r="L223" s="101"/>
      <c r="M223" s="102">
        <f t="shared" si="2"/>
        <v>1870</v>
      </c>
    </row>
    <row r="224" spans="12:13" x14ac:dyDescent="0.25">
      <c r="L224" s="101"/>
      <c r="M224" s="102">
        <f t="shared" si="2"/>
        <v>1869</v>
      </c>
    </row>
    <row r="225" spans="12:13" x14ac:dyDescent="0.25">
      <c r="L225" s="101"/>
      <c r="M225" s="102">
        <f t="shared" si="2"/>
        <v>1868</v>
      </c>
    </row>
    <row r="226" spans="12:13" x14ac:dyDescent="0.25">
      <c r="L226" s="101"/>
      <c r="M226" s="102">
        <f t="shared" si="2"/>
        <v>1867</v>
      </c>
    </row>
    <row r="227" spans="12:13" x14ac:dyDescent="0.25">
      <c r="L227" s="101"/>
      <c r="M227" s="102">
        <f t="shared" si="2"/>
        <v>1866</v>
      </c>
    </row>
    <row r="228" spans="12:13" x14ac:dyDescent="0.25">
      <c r="L228" s="101"/>
      <c r="M228" s="102">
        <f t="shared" si="2"/>
        <v>1865</v>
      </c>
    </row>
    <row r="229" spans="12:13" x14ac:dyDescent="0.25">
      <c r="L229" s="101"/>
      <c r="M229" s="102">
        <f t="shared" si="2"/>
        <v>1864</v>
      </c>
    </row>
    <row r="230" spans="12:13" x14ac:dyDescent="0.25">
      <c r="L230" s="101"/>
      <c r="M230" s="102">
        <f t="shared" si="2"/>
        <v>1863</v>
      </c>
    </row>
    <row r="231" spans="12:13" x14ac:dyDescent="0.25">
      <c r="L231" s="101"/>
      <c r="M231" s="102">
        <f t="shared" si="2"/>
        <v>1862</v>
      </c>
    </row>
    <row r="232" spans="12:13" x14ac:dyDescent="0.25">
      <c r="L232" s="101"/>
      <c r="M232" s="102">
        <f t="shared" si="2"/>
        <v>1861</v>
      </c>
    </row>
    <row r="233" spans="12:13" x14ac:dyDescent="0.25">
      <c r="L233" s="101"/>
      <c r="M233" s="102">
        <f t="shared" si="2"/>
        <v>1860</v>
      </c>
    </row>
    <row r="234" spans="12:13" x14ac:dyDescent="0.25">
      <c r="L234" s="101"/>
      <c r="M234" s="102">
        <f t="shared" si="2"/>
        <v>1859</v>
      </c>
    </row>
    <row r="235" spans="12:13" x14ac:dyDescent="0.25">
      <c r="L235" s="101"/>
      <c r="M235" s="102">
        <f t="shared" si="2"/>
        <v>1858</v>
      </c>
    </row>
    <row r="236" spans="12:13" x14ac:dyDescent="0.25">
      <c r="L236" s="101"/>
      <c r="M236" s="102">
        <f t="shared" si="2"/>
        <v>1857</v>
      </c>
    </row>
    <row r="237" spans="12:13" x14ac:dyDescent="0.25">
      <c r="L237" s="101"/>
      <c r="M237" s="102">
        <f t="shared" si="2"/>
        <v>1856</v>
      </c>
    </row>
    <row r="238" spans="12:13" x14ac:dyDescent="0.25">
      <c r="L238" s="101"/>
      <c r="M238" s="102">
        <f t="shared" si="2"/>
        <v>1855</v>
      </c>
    </row>
    <row r="239" spans="12:13" x14ac:dyDescent="0.25">
      <c r="L239" s="101"/>
      <c r="M239" s="102">
        <f t="shared" si="2"/>
        <v>1854</v>
      </c>
    </row>
    <row r="240" spans="12:13" x14ac:dyDescent="0.25">
      <c r="L240" s="101"/>
      <c r="M240" s="102">
        <f t="shared" si="2"/>
        <v>1853</v>
      </c>
    </row>
    <row r="241" spans="12:13" x14ac:dyDescent="0.25">
      <c r="L241" s="101"/>
      <c r="M241" s="102">
        <f t="shared" si="2"/>
        <v>1852</v>
      </c>
    </row>
    <row r="242" spans="12:13" x14ac:dyDescent="0.25">
      <c r="L242" s="101"/>
      <c r="M242" s="102">
        <f t="shared" si="2"/>
        <v>1851</v>
      </c>
    </row>
    <row r="243" spans="12:13" x14ac:dyDescent="0.25">
      <c r="L243" s="101"/>
      <c r="M243" s="102">
        <f t="shared" si="2"/>
        <v>1850</v>
      </c>
    </row>
    <row r="244" spans="12:13" x14ac:dyDescent="0.25">
      <c r="L244" s="101"/>
      <c r="M244" s="102">
        <f t="shared" si="2"/>
        <v>1849</v>
      </c>
    </row>
    <row r="245" spans="12:13" x14ac:dyDescent="0.25">
      <c r="L245" s="101"/>
      <c r="M245" s="102">
        <f t="shared" si="2"/>
        <v>1848</v>
      </c>
    </row>
  </sheetData>
  <mergeCells count="1">
    <mergeCell ref="B17:M17"/>
  </mergeCells>
  <dataValidations count="13">
    <dataValidation type="decimal" operator="greaterThanOrEqual" allowBlank="1" showInputMessage="1" showErrorMessage="1" error="Inserire i valori con segno positivo" promptTitle="Campo numerico" prompt="valori in euro" sqref="K11:K15">
      <formula1>0</formula1>
    </dataValidation>
    <dataValidation type="list" allowBlank="1" showInputMessage="1" showErrorMessage="1" sqref="E6:E15">
      <formula1>$M$76:$M$232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5">
      <formula1>$L$76:$L$77</formula1>
    </dataValidation>
    <dataValidation operator="greaterThanOrEqual" allowBlank="1" showInputMessage="1" showErrorMessage="1" error="Inserire i valori con segno positivo" promptTitle="Campo descrittivo" prompt="Indicare la/le attività svolte." sqref="I7:I15"/>
    <dataValidation type="list" operator="greaterThanOrEqual" allowBlank="1" showInputMessage="1" showErrorMessage="1" prompt="Indicare &quot;SI&quot; se l'Amministrazione esercita il controllo analogo o più Amministrazioni esercitano il controllo analogo congiunto." sqref="K6:K10">
      <formula1>$L$76:$L$77</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5">
      <formula1>$L$76:$L$77</formula1>
    </dataValidation>
    <dataValidation type="decimal" allowBlank="1" showInputMessage="1" showErrorMessage="1" error="Inserire valori tra 0 e 100%, con decimali" promptTitle="Campo numerico" prompt="Inserire valori comprensivi di decimali." sqref="G6:H15">
      <formula1>0</formula1>
      <formula2>100</formula2>
    </dataValidation>
    <dataValidation type="list" operator="greaterThanOrEqual" allowBlank="1" showInputMessage="1" showErrorMessage="1" prompt="Indicare se la partecipazione detenuta dall'amministrazione è di controllo ai sensi dell'art. 2359 c.c." sqref="J6:J15">
      <formula1>$L$76:$L$77</formula1>
    </dataValidation>
    <dataValidation type="whole" allowBlank="1" showInputMessage="1" showErrorMessage="1" error="Codice non valido" promptTitle="Campo testo" prompt="Inserire numero progressivo (1, 2, ...). Il progressivo sarà completato con il codice automatico Ind_ (es: Ind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7:C15">
      <formula1>11</formula1>
      <formula2>12</formula2>
    </dataValidation>
    <dataValidation operator="greaterThanOrEqual" allowBlank="1" showInputMessage="1" showErrorMessage="1" promptTitle="Campo testo" prompt="Inserire la ragione sociale comprensiva della forma giuridica." sqref="D6:D15 F12"/>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13:F15 F6:F11"/>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2"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Normal="100" zoomScaleSheetLayoutView="100" workbookViewId="0">
      <selection activeCell="K28" sqref="K28"/>
    </sheetView>
  </sheetViews>
  <sheetFormatPr defaultRowHeight="15" x14ac:dyDescent="0.25"/>
  <sheetData>
    <row r="1" spans="1:1" x14ac:dyDescent="0.25">
      <c r="A1" s="103" t="s">
        <v>55</v>
      </c>
    </row>
    <row r="2" spans="1:1" x14ac:dyDescent="0.25">
      <c r="A2" s="104" t="s">
        <v>172</v>
      </c>
    </row>
    <row r="32" spans="14:14" x14ac:dyDescent="0.25">
      <c r="N32" s="119"/>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8" zoomScaleNormal="100" zoomScaleSheetLayoutView="100" workbookViewId="0">
      <selection activeCell="B52" sqref="B52:E52"/>
    </sheetView>
  </sheetViews>
  <sheetFormatPr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235</v>
      </c>
      <c r="C4" s="147"/>
      <c r="D4" s="147"/>
      <c r="E4" s="147"/>
    </row>
    <row r="5" spans="1:10" s="70" customFormat="1" ht="15.95" customHeight="1" x14ac:dyDescent="0.25">
      <c r="A5" s="68"/>
      <c r="B5" s="136"/>
      <c r="D5" s="137" t="s">
        <v>69</v>
      </c>
      <c r="E5" s="113" t="s">
        <v>254</v>
      </c>
      <c r="F5" s="69"/>
      <c r="G5" s="69" t="s">
        <v>173</v>
      </c>
      <c r="H5" s="72"/>
      <c r="I5" s="68"/>
      <c r="J5" s="71"/>
    </row>
    <row r="6" spans="1:10" ht="12" customHeight="1" x14ac:dyDescent="0.25">
      <c r="B6" s="150"/>
      <c r="C6" s="147"/>
      <c r="D6" s="147"/>
      <c r="E6" s="147"/>
    </row>
    <row r="7" spans="1:10" s="151" customFormat="1" ht="24.95" customHeight="1" x14ac:dyDescent="0.25">
      <c r="B7" s="142"/>
      <c r="C7" s="142"/>
      <c r="D7" s="137" t="s">
        <v>70</v>
      </c>
      <c r="E7" s="113" t="s">
        <v>299</v>
      </c>
      <c r="G7" s="69" t="s">
        <v>174</v>
      </c>
    </row>
    <row r="8" spans="1:10" ht="12" customHeight="1" x14ac:dyDescent="0.25">
      <c r="B8" s="150"/>
      <c r="C8" s="147"/>
      <c r="D8" s="147"/>
      <c r="E8" s="147"/>
    </row>
    <row r="9" spans="1:10" s="70" customFormat="1" ht="16.5" customHeight="1" x14ac:dyDescent="0.25">
      <c r="A9" s="68"/>
      <c r="B9" s="136"/>
      <c r="D9" s="137" t="s">
        <v>73</v>
      </c>
      <c r="E9" s="158" t="s">
        <v>255</v>
      </c>
      <c r="F9" s="69"/>
      <c r="G9" s="69" t="s">
        <v>175</v>
      </c>
      <c r="H9" s="72"/>
      <c r="I9" s="68"/>
      <c r="J9" s="71"/>
    </row>
    <row r="10" spans="1:10" x14ac:dyDescent="0.25">
      <c r="B10" s="150"/>
      <c r="C10" s="147"/>
      <c r="D10" s="147"/>
      <c r="E10" s="147"/>
    </row>
    <row r="11" spans="1:10" s="151" customFormat="1" ht="63" customHeight="1" x14ac:dyDescent="0.25">
      <c r="B11" s="142"/>
      <c r="C11" s="142"/>
      <c r="D11" s="137" t="s">
        <v>74</v>
      </c>
      <c r="E11" s="219" t="s">
        <v>300</v>
      </c>
      <c r="G11" s="69" t="s">
        <v>176</v>
      </c>
    </row>
    <row r="12" spans="1:10" x14ac:dyDescent="0.25">
      <c r="B12" s="150"/>
      <c r="C12" s="147"/>
      <c r="D12" s="147"/>
      <c r="E12" s="147"/>
    </row>
    <row r="13" spans="1:10" x14ac:dyDescent="0.25">
      <c r="B13" s="152" t="s">
        <v>77</v>
      </c>
      <c r="C13" s="147"/>
      <c r="D13" s="147"/>
      <c r="E13" s="147"/>
    </row>
    <row r="14" spans="1:10" ht="24" customHeight="1" x14ac:dyDescent="0.25">
      <c r="A14" s="153" t="s">
        <v>76</v>
      </c>
      <c r="B14" s="251" t="s">
        <v>78</v>
      </c>
      <c r="C14" s="251"/>
      <c r="D14" s="251"/>
      <c r="E14" s="251"/>
      <c r="G14" s="173"/>
    </row>
    <row r="15" spans="1:10" ht="12.75" customHeight="1" x14ac:dyDescent="0.25">
      <c r="B15" s="152"/>
      <c r="C15" s="154"/>
      <c r="D15" s="154"/>
      <c r="E15" s="154"/>
    </row>
    <row r="16" spans="1:10" ht="24" customHeight="1" x14ac:dyDescent="0.25">
      <c r="A16" s="153" t="s">
        <v>76</v>
      </c>
      <c r="B16" s="251" t="s">
        <v>228</v>
      </c>
      <c r="C16" s="251"/>
      <c r="D16" s="251"/>
      <c r="E16" s="251"/>
      <c r="G16" s="173"/>
    </row>
    <row r="17" spans="1:7" ht="12" customHeight="1" x14ac:dyDescent="0.25">
      <c r="A17" s="153"/>
      <c r="B17" s="181"/>
      <c r="C17" s="181"/>
      <c r="D17" s="181"/>
      <c r="E17" s="181"/>
      <c r="G17" s="190"/>
    </row>
    <row r="18" spans="1:7" ht="34.5" customHeight="1" x14ac:dyDescent="0.25">
      <c r="A18" s="153" t="s">
        <v>76</v>
      </c>
      <c r="B18" s="251" t="s">
        <v>227</v>
      </c>
      <c r="C18" s="251"/>
      <c r="D18" s="251"/>
      <c r="E18" s="251"/>
      <c r="G18" s="173"/>
    </row>
    <row r="19" spans="1:7" ht="12" customHeight="1" x14ac:dyDescent="0.25">
      <c r="A19" s="153"/>
      <c r="B19" s="191"/>
      <c r="C19" s="191"/>
      <c r="D19" s="191"/>
      <c r="E19" s="191"/>
      <c r="G19" s="190"/>
    </row>
    <row r="20" spans="1:7" ht="24" customHeight="1" x14ac:dyDescent="0.25">
      <c r="A20" s="153" t="s">
        <v>76</v>
      </c>
      <c r="B20" s="251" t="s">
        <v>236</v>
      </c>
      <c r="C20" s="251"/>
      <c r="D20" s="251"/>
      <c r="E20" s="251"/>
      <c r="G20" s="173"/>
    </row>
    <row r="21" spans="1:7" ht="12" customHeight="1" x14ac:dyDescent="0.25">
      <c r="A21" s="153"/>
      <c r="B21" s="195"/>
      <c r="C21" s="195"/>
      <c r="D21" s="195"/>
      <c r="E21" s="195"/>
      <c r="G21" s="190"/>
    </row>
    <row r="22" spans="1:7" ht="24" customHeight="1" x14ac:dyDescent="0.25">
      <c r="A22" s="153" t="s">
        <v>76</v>
      </c>
      <c r="B22" s="251" t="s">
        <v>237</v>
      </c>
      <c r="C22" s="251"/>
      <c r="D22" s="251"/>
      <c r="E22" s="251"/>
      <c r="G22" s="173"/>
    </row>
    <row r="23" spans="1:7" ht="12" customHeight="1" x14ac:dyDescent="0.25">
      <c r="A23" s="153"/>
      <c r="B23" s="196"/>
      <c r="C23" s="196"/>
      <c r="D23" s="196"/>
      <c r="E23" s="196"/>
      <c r="G23" s="190"/>
    </row>
    <row r="24" spans="1:7" ht="12.75" customHeight="1" x14ac:dyDescent="0.25">
      <c r="B24" s="152" t="s">
        <v>177</v>
      </c>
      <c r="C24" s="154"/>
      <c r="D24" s="154"/>
      <c r="E24" s="154"/>
    </row>
    <row r="25" spans="1:7" ht="24" customHeight="1" x14ac:dyDescent="0.25">
      <c r="A25" s="153" t="s">
        <v>76</v>
      </c>
      <c r="B25" s="251" t="s">
        <v>79</v>
      </c>
      <c r="C25" s="251"/>
      <c r="D25" s="251"/>
      <c r="E25" s="251"/>
      <c r="G25" s="173"/>
    </row>
    <row r="26" spans="1:7" ht="12.75" customHeight="1" x14ac:dyDescent="0.25">
      <c r="B26" s="152"/>
      <c r="C26" s="154"/>
      <c r="D26" s="154"/>
      <c r="E26" s="154"/>
    </row>
    <row r="27" spans="1:7" ht="24" customHeight="1" x14ac:dyDescent="0.25">
      <c r="A27" s="153" t="s">
        <v>76</v>
      </c>
      <c r="B27" s="251" t="s">
        <v>230</v>
      </c>
      <c r="C27" s="251"/>
      <c r="D27" s="251"/>
      <c r="E27" s="251"/>
      <c r="G27" s="173"/>
    </row>
    <row r="28" spans="1:7" ht="12.75" customHeight="1" x14ac:dyDescent="0.25">
      <c r="B28" s="152"/>
      <c r="C28" s="154"/>
      <c r="D28" s="154"/>
      <c r="E28" s="154"/>
    </row>
    <row r="29" spans="1:7" ht="24" customHeight="1" x14ac:dyDescent="0.25">
      <c r="A29" s="153" t="s">
        <v>76</v>
      </c>
      <c r="B29" s="251" t="s">
        <v>231</v>
      </c>
      <c r="C29" s="251"/>
      <c r="D29" s="251"/>
      <c r="E29" s="251"/>
      <c r="G29" s="173"/>
    </row>
    <row r="30" spans="1:7" ht="12.75" customHeight="1" x14ac:dyDescent="0.25">
      <c r="B30" s="152"/>
      <c r="C30" s="154"/>
      <c r="D30" s="154"/>
      <c r="E30" s="154"/>
    </row>
    <row r="31" spans="1:7" ht="24" customHeight="1" x14ac:dyDescent="0.25">
      <c r="A31" s="153" t="s">
        <v>76</v>
      </c>
      <c r="B31" s="251" t="s">
        <v>233</v>
      </c>
      <c r="C31" s="251"/>
      <c r="D31" s="251"/>
      <c r="E31" s="251"/>
      <c r="G31" s="173"/>
    </row>
    <row r="32" spans="1:7" ht="12.75" customHeight="1" x14ac:dyDescent="0.25">
      <c r="B32" s="152"/>
      <c r="C32" s="154"/>
      <c r="D32" s="154"/>
      <c r="E32" s="154"/>
    </row>
    <row r="33" spans="1:7" ht="24" customHeight="1" x14ac:dyDescent="0.25">
      <c r="A33" s="153" t="s">
        <v>76</v>
      </c>
      <c r="B33" s="251" t="s">
        <v>232</v>
      </c>
      <c r="C33" s="251"/>
      <c r="D33" s="251"/>
      <c r="E33" s="251"/>
      <c r="G33" s="173"/>
    </row>
    <row r="34" spans="1:7" x14ac:dyDescent="0.25">
      <c r="B34" s="149"/>
      <c r="C34" s="154"/>
      <c r="D34" s="154"/>
      <c r="E34" s="154"/>
    </row>
    <row r="35" spans="1:7" ht="39" customHeight="1" x14ac:dyDescent="0.25">
      <c r="A35" s="153" t="s">
        <v>76</v>
      </c>
      <c r="B35" s="251" t="s">
        <v>239</v>
      </c>
      <c r="C35" s="251"/>
      <c r="D35" s="251"/>
      <c r="E35" s="251"/>
      <c r="G35" s="173"/>
    </row>
    <row r="36" spans="1:7" x14ac:dyDescent="0.25">
      <c r="B36" s="149"/>
      <c r="C36" s="154"/>
      <c r="D36" s="154"/>
      <c r="E36" s="154"/>
    </row>
    <row r="37" spans="1:7" ht="24" customHeight="1" x14ac:dyDescent="0.25">
      <c r="A37" s="155" t="s">
        <v>76</v>
      </c>
      <c r="B37" s="252" t="s">
        <v>238</v>
      </c>
      <c r="C37" s="252"/>
      <c r="D37" s="252"/>
      <c r="E37" s="252"/>
      <c r="G37" s="173"/>
    </row>
    <row r="38" spans="1:7" x14ac:dyDescent="0.25">
      <c r="B38" s="152"/>
      <c r="C38" s="154"/>
      <c r="D38" s="154"/>
      <c r="E38" s="154"/>
    </row>
    <row r="39" spans="1:7" ht="24" customHeight="1" x14ac:dyDescent="0.25">
      <c r="A39" s="155" t="s">
        <v>76</v>
      </c>
      <c r="B39" s="251" t="s">
        <v>80</v>
      </c>
      <c r="C39" s="251"/>
      <c r="D39" s="251"/>
      <c r="E39" s="251"/>
      <c r="G39" s="173"/>
    </row>
    <row r="40" spans="1:7" x14ac:dyDescent="0.25">
      <c r="A40" s="155"/>
      <c r="B40" s="152"/>
      <c r="C40" s="154"/>
      <c r="D40" s="154"/>
      <c r="E40" s="154"/>
    </row>
    <row r="41" spans="1:7" ht="24" customHeight="1" x14ac:dyDescent="0.25">
      <c r="A41" s="155" t="s">
        <v>76</v>
      </c>
      <c r="B41" s="251" t="s">
        <v>81</v>
      </c>
      <c r="C41" s="251"/>
      <c r="D41" s="251"/>
      <c r="E41" s="251"/>
      <c r="G41" s="173"/>
    </row>
    <row r="42" spans="1:7" x14ac:dyDescent="0.25">
      <c r="B42" s="152"/>
      <c r="C42" s="154"/>
      <c r="D42" s="154"/>
      <c r="E42" s="154"/>
    </row>
    <row r="43" spans="1:7" ht="24" customHeight="1" x14ac:dyDescent="0.25">
      <c r="A43" s="155" t="s">
        <v>76</v>
      </c>
      <c r="B43" s="251" t="s">
        <v>82</v>
      </c>
      <c r="C43" s="251"/>
      <c r="D43" s="251"/>
      <c r="E43" s="251"/>
      <c r="G43" s="173"/>
    </row>
    <row r="44" spans="1:7" x14ac:dyDescent="0.25">
      <c r="B44" s="152"/>
      <c r="C44" s="154"/>
      <c r="D44" s="154"/>
      <c r="E44" s="154"/>
    </row>
    <row r="45" spans="1:7" ht="24" customHeight="1" x14ac:dyDescent="0.25">
      <c r="A45" s="155" t="s">
        <v>76</v>
      </c>
      <c r="B45" s="251" t="s">
        <v>229</v>
      </c>
      <c r="C45" s="251"/>
      <c r="D45" s="251"/>
      <c r="E45" s="251"/>
      <c r="G45" s="173"/>
    </row>
    <row r="46" spans="1:7" x14ac:dyDescent="0.25">
      <c r="B46" s="152"/>
      <c r="C46" s="154"/>
      <c r="D46" s="154"/>
      <c r="E46" s="154"/>
    </row>
    <row r="47" spans="1:7" ht="24" customHeight="1" x14ac:dyDescent="0.25">
      <c r="A47" s="155" t="s">
        <v>76</v>
      </c>
      <c r="B47" s="251" t="s">
        <v>83</v>
      </c>
      <c r="C47" s="251"/>
      <c r="D47" s="251"/>
      <c r="E47" s="251"/>
      <c r="G47" s="173"/>
    </row>
    <row r="48" spans="1:7" x14ac:dyDescent="0.25">
      <c r="B48" s="152"/>
      <c r="C48" s="154"/>
      <c r="D48" s="154"/>
      <c r="E48" s="154"/>
    </row>
    <row r="49" spans="1:12" ht="24" customHeight="1" x14ac:dyDescent="0.25">
      <c r="A49" s="155" t="s">
        <v>76</v>
      </c>
      <c r="B49" s="257" t="s">
        <v>84</v>
      </c>
      <c r="C49" s="257"/>
      <c r="D49" s="257"/>
      <c r="E49" s="257"/>
      <c r="G49" s="173"/>
    </row>
    <row r="50" spans="1:12" x14ac:dyDescent="0.25">
      <c r="B50" s="152"/>
      <c r="C50" s="154"/>
      <c r="D50" s="154"/>
      <c r="E50" s="154"/>
    </row>
    <row r="51" spans="1:12" s="151" customFormat="1" ht="34.5" customHeight="1" x14ac:dyDescent="0.25">
      <c r="B51" s="256" t="s">
        <v>206</v>
      </c>
      <c r="C51" s="256"/>
      <c r="D51" s="256"/>
      <c r="E51" s="256"/>
    </row>
    <row r="52" spans="1:12" ht="104.25" customHeight="1" x14ac:dyDescent="0.25">
      <c r="B52" s="253" t="s">
        <v>301</v>
      </c>
      <c r="C52" s="254"/>
      <c r="D52" s="254"/>
      <c r="E52" s="255"/>
      <c r="F52" s="43"/>
    </row>
    <row r="53" spans="1:12" ht="12" customHeight="1" x14ac:dyDescent="0.25">
      <c r="B53" s="152"/>
      <c r="C53" s="154"/>
      <c r="D53" s="154"/>
      <c r="E53" s="154"/>
    </row>
    <row r="54" spans="1:12" s="35" customFormat="1" x14ac:dyDescent="0.25">
      <c r="B54" s="185" t="s">
        <v>190</v>
      </c>
      <c r="C54" s="145"/>
    </row>
    <row r="55" spans="1:12" s="35" customFormat="1" x14ac:dyDescent="0.25">
      <c r="B55" s="185" t="s">
        <v>191</v>
      </c>
      <c r="C55" s="145"/>
    </row>
    <row r="56" spans="1:12" s="35" customFormat="1" x14ac:dyDescent="0.25">
      <c r="B56" s="185" t="s">
        <v>192</v>
      </c>
      <c r="C56" s="145"/>
    </row>
    <row r="57" spans="1:12" s="35" customFormat="1" x14ac:dyDescent="0.25">
      <c r="B57" s="186" t="s">
        <v>189</v>
      </c>
      <c r="C57" s="145"/>
    </row>
    <row r="58" spans="1:12" s="35" customFormat="1" x14ac:dyDescent="0.25">
      <c r="B58" s="185" t="s">
        <v>193</v>
      </c>
      <c r="C58" s="145"/>
    </row>
    <row r="60" spans="1:12" ht="14.25" x14ac:dyDescent="0.25">
      <c r="L60" s="156"/>
    </row>
    <row r="61" spans="1:12" ht="14.25" x14ac:dyDescent="0.25">
      <c r="L61" s="156"/>
    </row>
    <row r="69" spans="2:2" x14ac:dyDescent="0.25">
      <c r="B69" s="157"/>
    </row>
  </sheetData>
  <mergeCells count="20">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 ref="B52:E52"/>
    <mergeCell ref="B29:E29"/>
    <mergeCell ref="B35:E35"/>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serire una descrizione sintetica della/e attività effettivamente svolta/e." sqref="E11"/>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36" zoomScaleNormal="100" zoomScaleSheetLayoutView="100" workbookViewId="0">
      <selection activeCell="B48" sqref="B48:G4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108</v>
      </c>
      <c r="C3" s="73"/>
      <c r="D3" s="73"/>
      <c r="E3" s="73"/>
    </row>
    <row r="4" spans="1:12" x14ac:dyDescent="0.25">
      <c r="B4" s="134" t="s">
        <v>235</v>
      </c>
      <c r="C4" s="73"/>
      <c r="D4" s="73"/>
      <c r="E4" s="73"/>
    </row>
    <row r="5" spans="1:12" s="70" customFormat="1" ht="16.5" customHeight="1" x14ac:dyDescent="0.25">
      <c r="A5" s="68"/>
      <c r="B5" s="136"/>
      <c r="D5" s="137" t="s">
        <v>69</v>
      </c>
      <c r="E5" s="264" t="s">
        <v>254</v>
      </c>
      <c r="F5" s="264"/>
      <c r="G5" s="69" t="s">
        <v>173</v>
      </c>
      <c r="H5" s="69"/>
      <c r="I5" s="69"/>
      <c r="J5" s="72"/>
      <c r="K5" s="68"/>
      <c r="L5" s="71"/>
    </row>
    <row r="6" spans="1:12" x14ac:dyDescent="0.25">
      <c r="B6" s="138"/>
      <c r="C6" s="73"/>
      <c r="D6" s="73"/>
      <c r="E6" s="73"/>
      <c r="G6" s="145"/>
    </row>
    <row r="7" spans="1:12" s="139" customFormat="1" ht="25.5" customHeight="1" x14ac:dyDescent="0.25">
      <c r="B7" s="135"/>
      <c r="C7" s="135"/>
      <c r="D7" s="137" t="s">
        <v>70</v>
      </c>
      <c r="E7" s="265" t="s">
        <v>299</v>
      </c>
      <c r="F7" s="266"/>
      <c r="G7" s="69" t="s">
        <v>174</v>
      </c>
    </row>
    <row r="8" spans="1:12" x14ac:dyDescent="0.25">
      <c r="B8" s="138"/>
      <c r="C8" s="73"/>
      <c r="D8" s="73"/>
      <c r="E8" s="147"/>
      <c r="F8" s="147"/>
      <c r="G8" s="145"/>
    </row>
    <row r="9" spans="1:12" s="70" customFormat="1" ht="16.5" customHeight="1" x14ac:dyDescent="0.25">
      <c r="A9" s="68"/>
      <c r="B9" s="136"/>
      <c r="D9" s="137" t="s">
        <v>73</v>
      </c>
      <c r="E9" s="267" t="s">
        <v>255</v>
      </c>
      <c r="F9" s="268"/>
      <c r="G9" s="69" t="s">
        <v>175</v>
      </c>
      <c r="H9" s="69"/>
      <c r="I9" s="69"/>
      <c r="J9" s="72"/>
      <c r="K9" s="68"/>
      <c r="L9" s="71"/>
    </row>
    <row r="10" spans="1:12" x14ac:dyDescent="0.25">
      <c r="B10" s="138"/>
      <c r="C10" s="73"/>
      <c r="D10" s="73"/>
      <c r="E10" s="147"/>
      <c r="F10" s="147"/>
      <c r="G10" s="145"/>
    </row>
    <row r="11" spans="1:12" s="139" customFormat="1" ht="25.5" customHeight="1" x14ac:dyDescent="0.25">
      <c r="B11" s="135"/>
      <c r="C11" s="135"/>
      <c r="D11" s="137" t="s">
        <v>74</v>
      </c>
      <c r="E11" s="269" t="s">
        <v>302</v>
      </c>
      <c r="F11" s="270"/>
      <c r="G11" s="69" t="s">
        <v>176</v>
      </c>
    </row>
    <row r="12" spans="1:12" x14ac:dyDescent="0.25">
      <c r="B12" s="138"/>
      <c r="C12" s="73"/>
      <c r="D12" s="73"/>
      <c r="E12" s="73"/>
    </row>
    <row r="13" spans="1:12" x14ac:dyDescent="0.25">
      <c r="B13" s="140" t="s">
        <v>91</v>
      </c>
      <c r="C13" s="73"/>
      <c r="D13" s="73"/>
      <c r="E13" s="73"/>
    </row>
    <row r="14" spans="1:12" ht="12.75" customHeight="1" x14ac:dyDescent="0.25">
      <c r="B14" s="134"/>
      <c r="C14" s="74"/>
      <c r="D14" s="123"/>
      <c r="E14" s="74"/>
      <c r="G14" s="179" t="s">
        <v>180</v>
      </c>
    </row>
    <row r="15" spans="1:12" ht="31.5" customHeight="1" x14ac:dyDescent="0.25">
      <c r="B15" s="144" t="s">
        <v>181</v>
      </c>
      <c r="C15" s="159">
        <v>1</v>
      </c>
      <c r="D15" s="73"/>
      <c r="E15" s="73"/>
      <c r="F15" s="144" t="s">
        <v>182</v>
      </c>
      <c r="G15" s="36">
        <v>23856</v>
      </c>
    </row>
    <row r="16" spans="1:12" ht="31.5" customHeight="1" x14ac:dyDescent="0.25">
      <c r="B16" s="144" t="s">
        <v>86</v>
      </c>
      <c r="C16" s="159">
        <v>3</v>
      </c>
      <c r="D16" s="73"/>
      <c r="E16" s="73"/>
      <c r="F16" s="144" t="s">
        <v>89</v>
      </c>
      <c r="G16" s="36">
        <v>0</v>
      </c>
    </row>
    <row r="17" spans="1:9" ht="31.5" customHeight="1" x14ac:dyDescent="0.25">
      <c r="B17" s="144" t="s">
        <v>87</v>
      </c>
      <c r="C17" s="159">
        <v>0</v>
      </c>
      <c r="D17" s="258" t="str">
        <f>+IF(C17&gt;C16,"Attenzione! Il numero indicato non può essere superiore al numero di amministratori","")</f>
        <v/>
      </c>
      <c r="E17" s="271"/>
      <c r="F17" s="166" t="s">
        <v>90</v>
      </c>
      <c r="G17" s="36">
        <v>0</v>
      </c>
    </row>
    <row r="18" spans="1:9" ht="31.5" customHeight="1" x14ac:dyDescent="0.25">
      <c r="B18" s="144" t="s">
        <v>88</v>
      </c>
      <c r="C18" s="159">
        <v>0</v>
      </c>
      <c r="D18" s="73"/>
      <c r="E18" s="73"/>
      <c r="F18" s="182"/>
      <c r="G18" s="183"/>
    </row>
    <row r="19" spans="1:9" ht="31.5" customHeight="1" x14ac:dyDescent="0.25">
      <c r="B19" s="144" t="s">
        <v>87</v>
      </c>
      <c r="C19" s="159">
        <v>0</v>
      </c>
      <c r="D19" s="258" t="str">
        <f>+IF(C19&gt;C18,"Attenzione! Il numero indicato non può essere superiore al numero di componenti dell'organo di controllo","")</f>
        <v/>
      </c>
      <c r="E19" s="259"/>
    </row>
    <row r="20" spans="1:9" ht="12.75" customHeight="1" x14ac:dyDescent="0.25">
      <c r="B20" s="134"/>
      <c r="C20" s="179" t="s">
        <v>180</v>
      </c>
      <c r="D20" s="123"/>
      <c r="E20" s="74"/>
      <c r="G20" s="179" t="s">
        <v>180</v>
      </c>
    </row>
    <row r="21" spans="1:9" ht="12.75" customHeight="1" x14ac:dyDescent="0.25">
      <c r="B21" s="260" t="s">
        <v>183</v>
      </c>
      <c r="C21" s="260"/>
      <c r="D21" s="123"/>
      <c r="E21" s="74"/>
      <c r="F21" s="260" t="s">
        <v>92</v>
      </c>
      <c r="G21" s="260"/>
    </row>
    <row r="22" spans="1:9" x14ac:dyDescent="0.25">
      <c r="B22" s="144">
        <v>2016</v>
      </c>
      <c r="C22" s="208">
        <v>167</v>
      </c>
      <c r="D22" s="73"/>
      <c r="E22" s="73"/>
      <c r="F22" s="144">
        <v>2015</v>
      </c>
      <c r="G22" s="36">
        <v>0</v>
      </c>
    </row>
    <row r="23" spans="1:9" x14ac:dyDescent="0.25">
      <c r="B23" s="144">
        <v>2015</v>
      </c>
      <c r="C23" s="208">
        <v>349</v>
      </c>
      <c r="D23" s="73"/>
      <c r="E23" s="73"/>
      <c r="F23" s="144">
        <v>2014</v>
      </c>
      <c r="G23" s="36">
        <v>0</v>
      </c>
    </row>
    <row r="24" spans="1:9" x14ac:dyDescent="0.25">
      <c r="B24" s="144">
        <v>2014</v>
      </c>
      <c r="C24" s="208">
        <v>-4112</v>
      </c>
      <c r="D24" s="161"/>
      <c r="E24" s="162"/>
      <c r="F24" s="144">
        <v>2013</v>
      </c>
      <c r="G24" s="36">
        <v>0</v>
      </c>
    </row>
    <row r="25" spans="1:9" x14ac:dyDescent="0.25">
      <c r="B25" s="144">
        <v>2013</v>
      </c>
      <c r="C25" s="208">
        <v>32681</v>
      </c>
      <c r="D25" s="73"/>
      <c r="E25" s="73"/>
      <c r="F25" s="144" t="s">
        <v>93</v>
      </c>
      <c r="G25" s="209">
        <v>0</v>
      </c>
    </row>
    <row r="26" spans="1:9" x14ac:dyDescent="0.25">
      <c r="B26" s="144">
        <v>2012</v>
      </c>
      <c r="C26" s="208">
        <v>-47618</v>
      </c>
      <c r="D26" s="161"/>
      <c r="E26" s="163"/>
    </row>
    <row r="27" spans="1:9" ht="12.75" customHeight="1" x14ac:dyDescent="0.25">
      <c r="B27" s="134"/>
      <c r="C27" s="74"/>
      <c r="D27" s="123"/>
      <c r="E27" s="74"/>
    </row>
    <row r="28" spans="1:9" x14ac:dyDescent="0.25">
      <c r="B28" s="140" t="s">
        <v>94</v>
      </c>
      <c r="C28" s="73"/>
      <c r="D28" s="73"/>
      <c r="E28" s="73"/>
    </row>
    <row r="29" spans="1:9" ht="9.9499999999999993" customHeight="1" x14ac:dyDescent="0.25">
      <c r="B29" s="134"/>
      <c r="C29" s="74"/>
      <c r="D29" s="123"/>
      <c r="E29" s="74"/>
    </row>
    <row r="30" spans="1:9" ht="24" customHeight="1" x14ac:dyDescent="0.25">
      <c r="A30" s="143" t="s">
        <v>76</v>
      </c>
      <c r="B30" s="33" t="s">
        <v>95</v>
      </c>
      <c r="C30" s="33"/>
      <c r="D30" s="33"/>
      <c r="E30" s="33"/>
      <c r="I30" s="173"/>
    </row>
    <row r="31" spans="1:9" ht="12" customHeight="1" x14ac:dyDescent="0.25">
      <c r="B31" s="140"/>
      <c r="C31" s="74"/>
      <c r="D31" s="74"/>
      <c r="E31" s="74"/>
    </row>
    <row r="32" spans="1:9" ht="24" customHeight="1" x14ac:dyDescent="0.25">
      <c r="A32" s="143" t="s">
        <v>76</v>
      </c>
      <c r="B32" s="33" t="s">
        <v>98</v>
      </c>
      <c r="C32" s="33"/>
      <c r="D32" s="33"/>
      <c r="E32" s="33"/>
      <c r="F32" s="33"/>
      <c r="G32" s="33"/>
      <c r="I32" s="173"/>
    </row>
    <row r="33" spans="1:15" ht="12" customHeight="1" x14ac:dyDescent="0.25">
      <c r="B33" s="140"/>
      <c r="C33" s="74"/>
      <c r="D33" s="74"/>
      <c r="E33" s="74"/>
    </row>
    <row r="34" spans="1:15" ht="24" customHeight="1" x14ac:dyDescent="0.25">
      <c r="A34" s="143" t="s">
        <v>76</v>
      </c>
      <c r="B34" s="252" t="s">
        <v>179</v>
      </c>
      <c r="C34" s="252"/>
      <c r="D34" s="252"/>
      <c r="E34" s="252"/>
      <c r="F34" s="252"/>
      <c r="G34" s="252"/>
      <c r="I34" s="173"/>
    </row>
    <row r="35" spans="1:15" ht="12.75" customHeight="1" x14ac:dyDescent="0.25">
      <c r="B35" s="140"/>
      <c r="C35" s="74"/>
      <c r="D35" s="74"/>
      <c r="E35" s="74"/>
      <c r="O35" s="164"/>
    </row>
    <row r="36" spans="1:15" s="139" customFormat="1" x14ac:dyDescent="0.25">
      <c r="B36" s="160" t="s">
        <v>178</v>
      </c>
      <c r="C36" s="160"/>
      <c r="D36" s="160"/>
      <c r="E36" s="160"/>
    </row>
    <row r="37" spans="1:15" ht="104.25" customHeight="1" x14ac:dyDescent="0.25">
      <c r="B37" s="263"/>
      <c r="C37" s="263"/>
      <c r="D37" s="263"/>
      <c r="E37" s="263"/>
      <c r="F37" s="263"/>
      <c r="G37" s="263"/>
      <c r="H37" s="43"/>
    </row>
    <row r="38" spans="1:15" x14ac:dyDescent="0.25">
      <c r="B38" s="140"/>
      <c r="C38" s="74"/>
      <c r="D38" s="74"/>
      <c r="E38" s="74"/>
    </row>
    <row r="39" spans="1:15" ht="24" customHeight="1" x14ac:dyDescent="0.25">
      <c r="A39" s="143" t="s">
        <v>76</v>
      </c>
      <c r="B39" s="180" t="s">
        <v>240</v>
      </c>
      <c r="C39" s="180"/>
      <c r="D39" s="180"/>
      <c r="E39" s="180"/>
      <c r="F39" s="180"/>
      <c r="G39" s="180"/>
      <c r="I39" s="173"/>
    </row>
    <row r="40" spans="1:15" ht="12" customHeight="1" x14ac:dyDescent="0.25">
      <c r="B40" s="134"/>
      <c r="C40" s="74"/>
      <c r="D40" s="74"/>
      <c r="E40" s="74"/>
    </row>
    <row r="41" spans="1:15" ht="24" customHeight="1" x14ac:dyDescent="0.25">
      <c r="A41" s="143" t="s">
        <v>76</v>
      </c>
      <c r="B41" s="252" t="s">
        <v>99</v>
      </c>
      <c r="C41" s="252"/>
      <c r="D41" s="252"/>
      <c r="E41" s="252"/>
      <c r="F41" s="252"/>
      <c r="G41" s="252"/>
      <c r="I41" s="173"/>
    </row>
    <row r="42" spans="1:15" ht="12" customHeight="1" x14ac:dyDescent="0.25">
      <c r="B42" s="134"/>
      <c r="C42" s="74"/>
      <c r="D42" s="74"/>
      <c r="E42" s="74"/>
    </row>
    <row r="43" spans="1:15" ht="24" customHeight="1" x14ac:dyDescent="0.25">
      <c r="A43" s="143" t="s">
        <v>76</v>
      </c>
      <c r="B43" s="33" t="s">
        <v>97</v>
      </c>
      <c r="C43" s="33"/>
      <c r="D43" s="33"/>
      <c r="E43" s="33"/>
      <c r="F43" s="33"/>
      <c r="G43" s="33"/>
      <c r="I43" s="173"/>
    </row>
    <row r="44" spans="1:15" ht="12" customHeight="1" x14ac:dyDescent="0.25">
      <c r="B44" s="134"/>
      <c r="C44" s="74"/>
      <c r="D44" s="74"/>
      <c r="E44" s="74"/>
    </row>
    <row r="45" spans="1:15" ht="24" customHeight="1" x14ac:dyDescent="0.25">
      <c r="A45" s="143" t="s">
        <v>76</v>
      </c>
      <c r="B45" s="33" t="s">
        <v>96</v>
      </c>
      <c r="C45" s="33"/>
      <c r="D45" s="33"/>
      <c r="E45" s="33"/>
      <c r="F45" s="33"/>
      <c r="G45" s="33"/>
      <c r="I45" s="173"/>
    </row>
    <row r="46" spans="1:15" x14ac:dyDescent="0.25">
      <c r="B46" s="140"/>
      <c r="C46" s="74"/>
      <c r="D46" s="74"/>
      <c r="E46" s="74"/>
    </row>
    <row r="47" spans="1:15" s="139" customFormat="1" x14ac:dyDescent="0.25">
      <c r="B47" s="160" t="s">
        <v>109</v>
      </c>
      <c r="C47" s="160"/>
      <c r="D47" s="160"/>
      <c r="E47" s="160"/>
    </row>
    <row r="48" spans="1:15" ht="104.25" customHeight="1" x14ac:dyDescent="0.25">
      <c r="B48" s="253"/>
      <c r="C48" s="261"/>
      <c r="D48" s="261"/>
      <c r="E48" s="261"/>
      <c r="F48" s="261"/>
      <c r="G48" s="262"/>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53" t="s">
        <v>258</v>
      </c>
      <c r="C51" s="261"/>
      <c r="D51" s="261"/>
      <c r="E51" s="261"/>
      <c r="F51" s="261"/>
      <c r="G51" s="262"/>
      <c r="H51" s="43"/>
    </row>
    <row r="52" spans="2:14" ht="12" customHeight="1" x14ac:dyDescent="0.25">
      <c r="B52" s="140"/>
      <c r="C52" s="74"/>
      <c r="D52" s="74"/>
      <c r="E52" s="74"/>
    </row>
    <row r="53" spans="2:14" x14ac:dyDescent="0.25">
      <c r="B53" s="185" t="s">
        <v>190</v>
      </c>
      <c r="C53" s="145"/>
    </row>
    <row r="54" spans="2:14" x14ac:dyDescent="0.25">
      <c r="B54" s="185" t="s">
        <v>191</v>
      </c>
      <c r="C54" s="145"/>
    </row>
    <row r="55" spans="2:14" x14ac:dyDescent="0.25">
      <c r="B55" s="185" t="s">
        <v>192</v>
      </c>
      <c r="C55" s="145"/>
    </row>
    <row r="56" spans="2:14" x14ac:dyDescent="0.25">
      <c r="B56" s="186" t="s">
        <v>189</v>
      </c>
      <c r="C56" s="145"/>
    </row>
    <row r="57" spans="2:14" x14ac:dyDescent="0.25">
      <c r="B57" s="185" t="s">
        <v>199</v>
      </c>
      <c r="C57" s="145"/>
    </row>
    <row r="58" spans="2:14" x14ac:dyDescent="0.25">
      <c r="B58" s="185" t="s">
        <v>186</v>
      </c>
    </row>
    <row r="59" spans="2:14" ht="14.25" x14ac:dyDescent="0.25">
      <c r="B59" s="185" t="s">
        <v>187</v>
      </c>
      <c r="N59" s="141"/>
    </row>
    <row r="60" spans="2:14" ht="14.25" x14ac:dyDescent="0.25">
      <c r="B60" s="185" t="s">
        <v>188</v>
      </c>
      <c r="N60" s="141"/>
    </row>
    <row r="61" spans="2:14" ht="14.25" x14ac:dyDescent="0.25">
      <c r="N61" s="141"/>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testo:" prompt="Inserire uno dei progressivi già indicati nelle schede di ricognizione (02.01; 02.02)" sqref="E5:F5"/>
    <dataValidation operator="greaterThanOrEqual" allowBlank="1" showInputMessage="1" showErrorMessage="1" error="Inserire i valori con segno positivo" promptTitle="Campo descrittivo" prompt="Inserire una descrizione sintetica della/e attività effettivamente svolta/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1" zoomScaleNormal="100" zoomScaleSheetLayoutView="100" workbookViewId="0">
      <selection activeCell="K52" sqref="K52"/>
    </sheetView>
  </sheetViews>
  <sheetFormatPr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235</v>
      </c>
      <c r="C4" s="147"/>
      <c r="D4" s="147"/>
      <c r="E4" s="147"/>
    </row>
    <row r="5" spans="1:10" s="70" customFormat="1" ht="15.95" customHeight="1" x14ac:dyDescent="0.25">
      <c r="A5" s="68"/>
      <c r="B5" s="136"/>
      <c r="D5" s="137" t="s">
        <v>69</v>
      </c>
      <c r="E5" s="113" t="s">
        <v>259</v>
      </c>
      <c r="F5" s="69"/>
      <c r="G5" s="69" t="s">
        <v>173</v>
      </c>
      <c r="H5" s="72"/>
      <c r="I5" s="68"/>
      <c r="J5" s="71"/>
    </row>
    <row r="6" spans="1:10" ht="12" customHeight="1" x14ac:dyDescent="0.25">
      <c r="B6" s="150"/>
      <c r="C6" s="147"/>
      <c r="D6" s="147"/>
      <c r="E6" s="147"/>
    </row>
    <row r="7" spans="1:10" s="151" customFormat="1" ht="24.95" customHeight="1" x14ac:dyDescent="0.25">
      <c r="B7" s="204"/>
      <c r="C7" s="204"/>
      <c r="D7" s="137" t="s">
        <v>70</v>
      </c>
      <c r="E7" s="113" t="s">
        <v>248</v>
      </c>
      <c r="G7" s="69" t="s">
        <v>174</v>
      </c>
    </row>
    <row r="8" spans="1:10" ht="12" customHeight="1" x14ac:dyDescent="0.25">
      <c r="B8" s="150"/>
      <c r="C8" s="147"/>
      <c r="D8" s="147"/>
      <c r="E8" s="147"/>
    </row>
    <row r="9" spans="1:10" s="70" customFormat="1" ht="16.5" customHeight="1" x14ac:dyDescent="0.25">
      <c r="A9" s="68"/>
      <c r="B9" s="136"/>
      <c r="D9" s="137" t="s">
        <v>73</v>
      </c>
      <c r="E9" s="158" t="s">
        <v>255</v>
      </c>
      <c r="F9" s="69"/>
      <c r="G9" s="69" t="s">
        <v>175</v>
      </c>
      <c r="H9" s="72"/>
      <c r="I9" s="68"/>
      <c r="J9" s="71"/>
    </row>
    <row r="10" spans="1:10" x14ac:dyDescent="0.25">
      <c r="B10" s="150"/>
      <c r="C10" s="147"/>
      <c r="D10" s="147"/>
      <c r="E10" s="147"/>
    </row>
    <row r="11" spans="1:10" s="151" customFormat="1" ht="75" customHeight="1" x14ac:dyDescent="0.25">
      <c r="B11" s="204"/>
      <c r="C11" s="204"/>
      <c r="D11" s="137" t="s">
        <v>74</v>
      </c>
      <c r="E11" s="115" t="s">
        <v>281</v>
      </c>
      <c r="G11" s="69" t="s">
        <v>176</v>
      </c>
    </row>
    <row r="12" spans="1:10" x14ac:dyDescent="0.25">
      <c r="B12" s="150"/>
      <c r="C12" s="147"/>
      <c r="D12" s="147"/>
      <c r="E12" s="147"/>
    </row>
    <row r="13" spans="1:10" x14ac:dyDescent="0.25">
      <c r="B13" s="152" t="s">
        <v>77</v>
      </c>
      <c r="C13" s="147"/>
      <c r="D13" s="147"/>
      <c r="E13" s="147"/>
    </row>
    <row r="14" spans="1:10" ht="24" customHeight="1" x14ac:dyDescent="0.25">
      <c r="A14" s="153" t="s">
        <v>76</v>
      </c>
      <c r="B14" s="251" t="s">
        <v>78</v>
      </c>
      <c r="C14" s="251"/>
      <c r="D14" s="251"/>
      <c r="E14" s="251"/>
      <c r="G14" s="173"/>
    </row>
    <row r="15" spans="1:10" ht="12.75" customHeight="1" x14ac:dyDescent="0.25">
      <c r="B15" s="152"/>
      <c r="C15" s="154"/>
      <c r="D15" s="154"/>
      <c r="E15" s="154"/>
    </row>
    <row r="16" spans="1:10" ht="24" customHeight="1" x14ac:dyDescent="0.25">
      <c r="A16" s="153" t="s">
        <v>76</v>
      </c>
      <c r="B16" s="251" t="s">
        <v>228</v>
      </c>
      <c r="C16" s="251"/>
      <c r="D16" s="251"/>
      <c r="E16" s="251"/>
      <c r="G16" s="173"/>
    </row>
    <row r="17" spans="1:7" ht="12" customHeight="1" x14ac:dyDescent="0.25">
      <c r="A17" s="153"/>
      <c r="B17" s="204"/>
      <c r="C17" s="204"/>
      <c r="D17" s="204"/>
      <c r="E17" s="204"/>
      <c r="G17" s="190"/>
    </row>
    <row r="18" spans="1:7" ht="34.5" customHeight="1" x14ac:dyDescent="0.25">
      <c r="A18" s="153" t="s">
        <v>76</v>
      </c>
      <c r="B18" s="251" t="s">
        <v>227</v>
      </c>
      <c r="C18" s="251"/>
      <c r="D18" s="251"/>
      <c r="E18" s="251"/>
      <c r="G18" s="173"/>
    </row>
    <row r="19" spans="1:7" ht="12" customHeight="1" x14ac:dyDescent="0.25">
      <c r="A19" s="153"/>
      <c r="B19" s="204"/>
      <c r="C19" s="204"/>
      <c r="D19" s="204"/>
      <c r="E19" s="204"/>
      <c r="G19" s="190"/>
    </row>
    <row r="20" spans="1:7" ht="24" customHeight="1" x14ac:dyDescent="0.25">
      <c r="A20" s="153" t="s">
        <v>76</v>
      </c>
      <c r="B20" s="251" t="s">
        <v>236</v>
      </c>
      <c r="C20" s="251"/>
      <c r="D20" s="251"/>
      <c r="E20" s="251"/>
      <c r="G20" s="173"/>
    </row>
    <row r="21" spans="1:7" ht="12" customHeight="1" x14ac:dyDescent="0.25">
      <c r="A21" s="153"/>
      <c r="B21" s="204"/>
      <c r="C21" s="204"/>
      <c r="D21" s="204"/>
      <c r="E21" s="204"/>
      <c r="G21" s="190"/>
    </row>
    <row r="22" spans="1:7" ht="24" customHeight="1" x14ac:dyDescent="0.25">
      <c r="A22" s="153" t="s">
        <v>76</v>
      </c>
      <c r="B22" s="251" t="s">
        <v>237</v>
      </c>
      <c r="C22" s="251"/>
      <c r="D22" s="251"/>
      <c r="E22" s="251"/>
      <c r="G22" s="173"/>
    </row>
    <row r="23" spans="1:7" ht="12" customHeight="1" x14ac:dyDescent="0.25">
      <c r="A23" s="153"/>
      <c r="B23" s="204"/>
      <c r="C23" s="204"/>
      <c r="D23" s="204"/>
      <c r="E23" s="204"/>
      <c r="G23" s="190"/>
    </row>
    <row r="24" spans="1:7" ht="12.75" customHeight="1" x14ac:dyDescent="0.25">
      <c r="B24" s="152" t="s">
        <v>177</v>
      </c>
      <c r="C24" s="154"/>
      <c r="D24" s="154"/>
      <c r="E24" s="154"/>
    </row>
    <row r="25" spans="1:7" ht="24" customHeight="1" x14ac:dyDescent="0.25">
      <c r="A25" s="153" t="s">
        <v>76</v>
      </c>
      <c r="B25" s="251" t="s">
        <v>79</v>
      </c>
      <c r="C25" s="251"/>
      <c r="D25" s="251"/>
      <c r="E25" s="251"/>
      <c r="G25" s="173"/>
    </row>
    <row r="26" spans="1:7" ht="12.75" customHeight="1" x14ac:dyDescent="0.25">
      <c r="B26" s="152"/>
      <c r="C26" s="154"/>
      <c r="D26" s="154"/>
      <c r="E26" s="154"/>
    </row>
    <row r="27" spans="1:7" ht="24" customHeight="1" x14ac:dyDescent="0.25">
      <c r="A27" s="153" t="s">
        <v>76</v>
      </c>
      <c r="B27" s="251" t="s">
        <v>230</v>
      </c>
      <c r="C27" s="251"/>
      <c r="D27" s="251"/>
      <c r="E27" s="251"/>
      <c r="G27" s="173"/>
    </row>
    <row r="28" spans="1:7" ht="12.75" customHeight="1" x14ac:dyDescent="0.25">
      <c r="B28" s="152"/>
      <c r="C28" s="154"/>
      <c r="D28" s="154"/>
      <c r="E28" s="154"/>
    </row>
    <row r="29" spans="1:7" ht="24" customHeight="1" x14ac:dyDescent="0.25">
      <c r="A29" s="153" t="s">
        <v>76</v>
      </c>
      <c r="B29" s="251" t="s">
        <v>231</v>
      </c>
      <c r="C29" s="251"/>
      <c r="D29" s="251"/>
      <c r="E29" s="251"/>
      <c r="G29" s="173"/>
    </row>
    <row r="30" spans="1:7" ht="12.75" customHeight="1" x14ac:dyDescent="0.25">
      <c r="B30" s="152"/>
      <c r="C30" s="154"/>
      <c r="D30" s="154"/>
      <c r="E30" s="154"/>
    </row>
    <row r="31" spans="1:7" ht="24" customHeight="1" x14ac:dyDescent="0.25">
      <c r="A31" s="153" t="s">
        <v>76</v>
      </c>
      <c r="B31" s="251" t="s">
        <v>233</v>
      </c>
      <c r="C31" s="251"/>
      <c r="D31" s="251"/>
      <c r="E31" s="251"/>
      <c r="G31" s="173"/>
    </row>
    <row r="32" spans="1:7" ht="12.75" customHeight="1" x14ac:dyDescent="0.25">
      <c r="B32" s="152"/>
      <c r="C32" s="154"/>
      <c r="D32" s="154"/>
      <c r="E32" s="154"/>
    </row>
    <row r="33" spans="1:7" ht="24" customHeight="1" x14ac:dyDescent="0.25">
      <c r="A33" s="153" t="s">
        <v>76</v>
      </c>
      <c r="B33" s="251" t="s">
        <v>232</v>
      </c>
      <c r="C33" s="251"/>
      <c r="D33" s="251"/>
      <c r="E33" s="251"/>
      <c r="G33" s="173"/>
    </row>
    <row r="34" spans="1:7" x14ac:dyDescent="0.25">
      <c r="B34" s="149"/>
      <c r="C34" s="154"/>
      <c r="D34" s="154"/>
      <c r="E34" s="154"/>
    </row>
    <row r="35" spans="1:7" ht="39" customHeight="1" x14ac:dyDescent="0.25">
      <c r="A35" s="153" t="s">
        <v>76</v>
      </c>
      <c r="B35" s="251" t="s">
        <v>239</v>
      </c>
      <c r="C35" s="251"/>
      <c r="D35" s="251"/>
      <c r="E35" s="251"/>
      <c r="G35" s="173"/>
    </row>
    <row r="36" spans="1:7" x14ac:dyDescent="0.25">
      <c r="B36" s="149"/>
      <c r="C36" s="154"/>
      <c r="D36" s="154"/>
      <c r="E36" s="154"/>
    </row>
    <row r="37" spans="1:7" ht="24" customHeight="1" x14ac:dyDescent="0.25">
      <c r="A37" s="155" t="s">
        <v>76</v>
      </c>
      <c r="B37" s="252" t="s">
        <v>238</v>
      </c>
      <c r="C37" s="252"/>
      <c r="D37" s="252"/>
      <c r="E37" s="252"/>
      <c r="G37" s="173"/>
    </row>
    <row r="38" spans="1:7" x14ac:dyDescent="0.25">
      <c r="B38" s="152"/>
      <c r="C38" s="154"/>
      <c r="D38" s="154"/>
      <c r="E38" s="154"/>
    </row>
    <row r="39" spans="1:7" ht="24" customHeight="1" x14ac:dyDescent="0.25">
      <c r="A39" s="155" t="s">
        <v>76</v>
      </c>
      <c r="B39" s="251" t="s">
        <v>80</v>
      </c>
      <c r="C39" s="251"/>
      <c r="D39" s="251"/>
      <c r="E39" s="251"/>
      <c r="G39" s="173"/>
    </row>
    <row r="40" spans="1:7" x14ac:dyDescent="0.25">
      <c r="A40" s="155"/>
      <c r="B40" s="152"/>
      <c r="C40" s="154"/>
      <c r="D40" s="154"/>
      <c r="E40" s="154"/>
    </row>
    <row r="41" spans="1:7" ht="24" customHeight="1" x14ac:dyDescent="0.25">
      <c r="A41" s="155" t="s">
        <v>76</v>
      </c>
      <c r="B41" s="251" t="s">
        <v>81</v>
      </c>
      <c r="C41" s="251"/>
      <c r="D41" s="251"/>
      <c r="E41" s="251"/>
      <c r="G41" s="173"/>
    </row>
    <row r="42" spans="1:7" x14ac:dyDescent="0.25">
      <c r="B42" s="152"/>
      <c r="C42" s="154"/>
      <c r="D42" s="154"/>
      <c r="E42" s="154"/>
    </row>
    <row r="43" spans="1:7" ht="24" customHeight="1" x14ac:dyDescent="0.25">
      <c r="A43" s="155" t="s">
        <v>76</v>
      </c>
      <c r="B43" s="251" t="s">
        <v>82</v>
      </c>
      <c r="C43" s="251"/>
      <c r="D43" s="251"/>
      <c r="E43" s="251"/>
      <c r="G43" s="173"/>
    </row>
    <row r="44" spans="1:7" x14ac:dyDescent="0.25">
      <c r="B44" s="152"/>
      <c r="C44" s="154"/>
      <c r="D44" s="154"/>
      <c r="E44" s="154"/>
    </row>
    <row r="45" spans="1:7" ht="24" customHeight="1" x14ac:dyDescent="0.25">
      <c r="A45" s="155" t="s">
        <v>76</v>
      </c>
      <c r="B45" s="251" t="s">
        <v>229</v>
      </c>
      <c r="C45" s="251"/>
      <c r="D45" s="251"/>
      <c r="E45" s="251"/>
      <c r="G45" s="173"/>
    </row>
    <row r="46" spans="1:7" x14ac:dyDescent="0.25">
      <c r="B46" s="152"/>
      <c r="C46" s="154"/>
      <c r="D46" s="154"/>
      <c r="E46" s="154"/>
    </row>
    <row r="47" spans="1:7" ht="24" customHeight="1" x14ac:dyDescent="0.25">
      <c r="A47" s="155" t="s">
        <v>76</v>
      </c>
      <c r="B47" s="251" t="s">
        <v>83</v>
      </c>
      <c r="C47" s="251"/>
      <c r="D47" s="251"/>
      <c r="E47" s="251"/>
      <c r="G47" s="173"/>
    </row>
    <row r="48" spans="1:7" x14ac:dyDescent="0.25">
      <c r="B48" s="152"/>
      <c r="C48" s="154"/>
      <c r="D48" s="154"/>
      <c r="E48" s="154"/>
    </row>
    <row r="49" spans="1:12" ht="24" customHeight="1" x14ac:dyDescent="0.25">
      <c r="A49" s="155" t="s">
        <v>76</v>
      </c>
      <c r="B49" s="257" t="s">
        <v>84</v>
      </c>
      <c r="C49" s="257"/>
      <c r="D49" s="257"/>
      <c r="E49" s="257"/>
      <c r="G49" s="173"/>
    </row>
    <row r="50" spans="1:12" x14ac:dyDescent="0.25">
      <c r="B50" s="152"/>
      <c r="C50" s="154"/>
      <c r="D50" s="154"/>
      <c r="E50" s="154"/>
    </row>
    <row r="51" spans="1:12" s="151" customFormat="1" ht="34.5" customHeight="1" x14ac:dyDescent="0.25">
      <c r="B51" s="256" t="s">
        <v>206</v>
      </c>
      <c r="C51" s="256"/>
      <c r="D51" s="256"/>
      <c r="E51" s="256"/>
    </row>
    <row r="52" spans="1:12" ht="104.25" customHeight="1" x14ac:dyDescent="0.25">
      <c r="B52" s="253" t="s">
        <v>303</v>
      </c>
      <c r="C52" s="254"/>
      <c r="D52" s="254"/>
      <c r="E52" s="255"/>
      <c r="F52" s="43"/>
    </row>
    <row r="53" spans="1:12" ht="12" customHeight="1" x14ac:dyDescent="0.25">
      <c r="B53" s="152"/>
      <c r="C53" s="154"/>
      <c r="D53" s="154"/>
      <c r="E53" s="154"/>
    </row>
    <row r="54" spans="1:12" s="35" customFormat="1" x14ac:dyDescent="0.25">
      <c r="B54" s="185" t="s">
        <v>190</v>
      </c>
      <c r="C54" s="145"/>
    </row>
    <row r="55" spans="1:12" s="35" customFormat="1" x14ac:dyDescent="0.25">
      <c r="B55" s="185" t="s">
        <v>191</v>
      </c>
      <c r="C55" s="145"/>
    </row>
    <row r="56" spans="1:12" s="35" customFormat="1" x14ac:dyDescent="0.25">
      <c r="B56" s="185" t="s">
        <v>192</v>
      </c>
      <c r="C56" s="145"/>
    </row>
    <row r="57" spans="1:12" s="35" customFormat="1" x14ac:dyDescent="0.25">
      <c r="B57" s="186" t="s">
        <v>189</v>
      </c>
      <c r="C57" s="145"/>
    </row>
    <row r="58" spans="1:12" s="35" customFormat="1" x14ac:dyDescent="0.25">
      <c r="B58" s="185" t="s">
        <v>193</v>
      </c>
      <c r="C58" s="145"/>
    </row>
    <row r="60" spans="1:12" ht="14.25" x14ac:dyDescent="0.25">
      <c r="L60" s="156"/>
    </row>
    <row r="61" spans="1:12" ht="14.25" x14ac:dyDescent="0.25">
      <c r="L61" s="156"/>
    </row>
    <row r="69" spans="2:2" x14ac:dyDescent="0.25">
      <c r="B69" s="157"/>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promptTitle="Campo testo" prompt="Inserire la ragione sociale comprensiva della forma giuridica."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M18" sqref="M18"/>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108</v>
      </c>
      <c r="C3" s="73"/>
      <c r="D3" s="73"/>
      <c r="E3" s="73"/>
    </row>
    <row r="4" spans="1:12" x14ac:dyDescent="0.25">
      <c r="B4" s="134" t="s">
        <v>235</v>
      </c>
      <c r="C4" s="73"/>
      <c r="D4" s="73"/>
      <c r="E4" s="73"/>
    </row>
    <row r="5" spans="1:12" s="70" customFormat="1" ht="16.5" customHeight="1" x14ac:dyDescent="0.25">
      <c r="A5" s="68"/>
      <c r="B5" s="136"/>
      <c r="D5" s="137" t="s">
        <v>69</v>
      </c>
      <c r="E5" s="264" t="s">
        <v>259</v>
      </c>
      <c r="F5" s="264"/>
      <c r="G5" s="69" t="s">
        <v>173</v>
      </c>
      <c r="H5" s="69"/>
      <c r="I5" s="69"/>
      <c r="J5" s="72"/>
      <c r="K5" s="68"/>
      <c r="L5" s="71"/>
    </row>
    <row r="6" spans="1:12" x14ac:dyDescent="0.25">
      <c r="B6" s="138"/>
      <c r="C6" s="73"/>
      <c r="D6" s="73"/>
      <c r="E6" s="73"/>
      <c r="G6" s="145"/>
    </row>
    <row r="7" spans="1:12" s="139" customFormat="1" ht="25.5" customHeight="1" x14ac:dyDescent="0.25">
      <c r="B7" s="204"/>
      <c r="C7" s="204"/>
      <c r="D7" s="137" t="s">
        <v>70</v>
      </c>
      <c r="E7" s="265" t="s">
        <v>260</v>
      </c>
      <c r="F7" s="266"/>
      <c r="G7" s="69" t="s">
        <v>174</v>
      </c>
    </row>
    <row r="8" spans="1:12" x14ac:dyDescent="0.25">
      <c r="B8" s="138"/>
      <c r="C8" s="73"/>
      <c r="D8" s="73"/>
      <c r="E8" s="147"/>
      <c r="F8" s="147"/>
      <c r="G8" s="145"/>
    </row>
    <row r="9" spans="1:12" s="70" customFormat="1" ht="16.5" customHeight="1" x14ac:dyDescent="0.25">
      <c r="A9" s="68"/>
      <c r="B9" s="136"/>
      <c r="D9" s="137" t="s">
        <v>73</v>
      </c>
      <c r="E9" s="267" t="s">
        <v>255</v>
      </c>
      <c r="F9" s="268"/>
      <c r="G9" s="69" t="s">
        <v>175</v>
      </c>
      <c r="H9" s="69"/>
      <c r="I9" s="69"/>
      <c r="J9" s="72"/>
      <c r="K9" s="68"/>
      <c r="L9" s="71"/>
    </row>
    <row r="10" spans="1:12" x14ac:dyDescent="0.25">
      <c r="B10" s="138"/>
      <c r="C10" s="73"/>
      <c r="D10" s="73"/>
      <c r="E10" s="147"/>
      <c r="F10" s="147"/>
      <c r="G10" s="145"/>
    </row>
    <row r="11" spans="1:12" s="139" customFormat="1" ht="43.5" customHeight="1" x14ac:dyDescent="0.25">
      <c r="B11" s="204"/>
      <c r="C11" s="204"/>
      <c r="D11" s="137" t="s">
        <v>74</v>
      </c>
      <c r="E11" s="272" t="s">
        <v>281</v>
      </c>
      <c r="F11" s="273"/>
      <c r="G11" s="69" t="s">
        <v>176</v>
      </c>
    </row>
    <row r="12" spans="1:12" x14ac:dyDescent="0.25">
      <c r="B12" s="138"/>
      <c r="C12" s="73"/>
      <c r="D12" s="73"/>
      <c r="E12" s="73"/>
    </row>
    <row r="13" spans="1:12" x14ac:dyDescent="0.25">
      <c r="B13" s="140" t="s">
        <v>91</v>
      </c>
      <c r="C13" s="73"/>
      <c r="D13" s="73"/>
      <c r="E13" s="73"/>
    </row>
    <row r="14" spans="1:12" ht="12.75" customHeight="1" x14ac:dyDescent="0.25">
      <c r="B14" s="134"/>
      <c r="C14" s="74"/>
      <c r="D14" s="123"/>
      <c r="E14" s="74"/>
      <c r="G14" s="179" t="s">
        <v>180</v>
      </c>
    </row>
    <row r="15" spans="1:12" ht="31.5" customHeight="1" x14ac:dyDescent="0.25">
      <c r="B15" s="166" t="s">
        <v>181</v>
      </c>
      <c r="C15" s="159">
        <v>42</v>
      </c>
      <c r="D15" s="73"/>
      <c r="E15" s="73"/>
      <c r="F15" s="166" t="s">
        <v>182</v>
      </c>
      <c r="G15" s="36">
        <v>2303118</v>
      </c>
    </row>
    <row r="16" spans="1:12" ht="31.5" customHeight="1" x14ac:dyDescent="0.25">
      <c r="B16" s="166" t="s">
        <v>86</v>
      </c>
      <c r="C16" s="159">
        <v>5</v>
      </c>
      <c r="D16" s="73"/>
      <c r="E16" s="73"/>
      <c r="F16" s="166" t="s">
        <v>89</v>
      </c>
      <c r="G16" s="36">
        <v>36900</v>
      </c>
    </row>
    <row r="17" spans="1:9" ht="31.5" customHeight="1" x14ac:dyDescent="0.25">
      <c r="B17" s="166" t="s">
        <v>87</v>
      </c>
      <c r="C17" s="159">
        <v>0</v>
      </c>
      <c r="D17" s="258" t="str">
        <f>+IF(C17&gt;C16,"Attenzione! Il numero indicato non può essere superiore al numero di amministratori","")</f>
        <v/>
      </c>
      <c r="E17" s="271"/>
      <c r="F17" s="166" t="s">
        <v>90</v>
      </c>
      <c r="G17" s="36">
        <v>45452</v>
      </c>
    </row>
    <row r="18" spans="1:9" ht="31.5" customHeight="1" x14ac:dyDescent="0.25">
      <c r="B18" s="166" t="s">
        <v>88</v>
      </c>
      <c r="C18" s="159">
        <v>3</v>
      </c>
      <c r="D18" s="73"/>
      <c r="E18" s="73"/>
      <c r="F18" s="182"/>
      <c r="G18" s="183"/>
    </row>
    <row r="19" spans="1:9" ht="31.5" customHeight="1" x14ac:dyDescent="0.25">
      <c r="B19" s="166" t="s">
        <v>87</v>
      </c>
      <c r="C19" s="159">
        <v>0</v>
      </c>
      <c r="D19" s="258" t="str">
        <f>+IF(C19&gt;C18,"Attenzione! Il numero indicato non può essere superiore al numero di componenti dell'organo di controllo","")</f>
        <v/>
      </c>
      <c r="E19" s="259"/>
    </row>
    <row r="20" spans="1:9" ht="12.75" customHeight="1" x14ac:dyDescent="0.25">
      <c r="B20" s="134"/>
      <c r="C20" s="179" t="s">
        <v>180</v>
      </c>
      <c r="D20" s="123"/>
      <c r="E20" s="74"/>
      <c r="G20" s="179" t="s">
        <v>180</v>
      </c>
    </row>
    <row r="21" spans="1:9" ht="12.75" customHeight="1" x14ac:dyDescent="0.25">
      <c r="B21" s="260" t="s">
        <v>183</v>
      </c>
      <c r="C21" s="260"/>
      <c r="D21" s="123"/>
      <c r="E21" s="74"/>
      <c r="F21" s="260" t="s">
        <v>92</v>
      </c>
      <c r="G21" s="260"/>
    </row>
    <row r="22" spans="1:9" x14ac:dyDescent="0.25">
      <c r="B22" s="166">
        <v>2015</v>
      </c>
      <c r="C22" s="208">
        <v>110782</v>
      </c>
      <c r="D22" s="73"/>
      <c r="E22" s="73"/>
      <c r="F22" s="166">
        <v>2015</v>
      </c>
      <c r="G22" s="36">
        <v>21631596</v>
      </c>
    </row>
    <row r="23" spans="1:9" x14ac:dyDescent="0.25">
      <c r="B23" s="166">
        <v>2014</v>
      </c>
      <c r="C23" s="208">
        <v>105475</v>
      </c>
      <c r="D23" s="73"/>
      <c r="E23" s="73"/>
      <c r="F23" s="166">
        <v>2014</v>
      </c>
      <c r="G23" s="36">
        <v>19275521</v>
      </c>
    </row>
    <row r="24" spans="1:9" x14ac:dyDescent="0.25">
      <c r="B24" s="166">
        <v>2013</v>
      </c>
      <c r="C24" s="208">
        <v>138685</v>
      </c>
      <c r="D24" s="161"/>
      <c r="E24" s="162"/>
      <c r="F24" s="166">
        <v>2013</v>
      </c>
      <c r="G24" s="36">
        <v>13357744</v>
      </c>
    </row>
    <row r="25" spans="1:9" x14ac:dyDescent="0.25">
      <c r="B25" s="166">
        <v>2012</v>
      </c>
      <c r="C25" s="208">
        <v>76305</v>
      </c>
      <c r="D25" s="73"/>
      <c r="E25" s="73"/>
      <c r="F25" s="166" t="s">
        <v>93</v>
      </c>
      <c r="G25" s="209">
        <f>AVERAGE(G22:G24)</f>
        <v>18088287</v>
      </c>
    </row>
    <row r="26" spans="1:9" x14ac:dyDescent="0.25">
      <c r="B26" s="166">
        <v>2011</v>
      </c>
      <c r="C26" s="208">
        <v>60584</v>
      </c>
      <c r="D26" s="161"/>
      <c r="E26" s="163"/>
    </row>
    <row r="27" spans="1:9" ht="12.75" customHeight="1" x14ac:dyDescent="0.25">
      <c r="B27" s="134"/>
      <c r="C27" s="74"/>
      <c r="D27" s="123"/>
      <c r="E27" s="74"/>
    </row>
    <row r="28" spans="1:9" x14ac:dyDescent="0.25">
      <c r="B28" s="140" t="s">
        <v>94</v>
      </c>
      <c r="C28" s="73"/>
      <c r="D28" s="73"/>
      <c r="E28" s="73"/>
    </row>
    <row r="29" spans="1:9" ht="9.9499999999999993" customHeight="1" x14ac:dyDescent="0.25">
      <c r="B29" s="134"/>
      <c r="C29" s="74"/>
      <c r="D29" s="123"/>
      <c r="E29" s="74"/>
    </row>
    <row r="30" spans="1:9" ht="24" customHeight="1" x14ac:dyDescent="0.25">
      <c r="A30" s="143" t="s">
        <v>76</v>
      </c>
      <c r="B30" s="33" t="s">
        <v>95</v>
      </c>
      <c r="C30" s="33"/>
      <c r="D30" s="33"/>
      <c r="E30" s="33"/>
      <c r="I30" s="173"/>
    </row>
    <row r="31" spans="1:9" ht="12" customHeight="1" x14ac:dyDescent="0.25">
      <c r="B31" s="140"/>
      <c r="C31" s="74"/>
      <c r="D31" s="74"/>
      <c r="E31" s="74"/>
    </row>
    <row r="32" spans="1:9" ht="24" customHeight="1" x14ac:dyDescent="0.25">
      <c r="A32" s="143" t="s">
        <v>76</v>
      </c>
      <c r="B32" s="33" t="s">
        <v>98</v>
      </c>
      <c r="C32" s="33"/>
      <c r="D32" s="33"/>
      <c r="E32" s="33"/>
      <c r="F32" s="33"/>
      <c r="G32" s="33"/>
      <c r="I32" s="173"/>
    </row>
    <row r="33" spans="1:15" ht="12" customHeight="1" x14ac:dyDescent="0.25">
      <c r="B33" s="140"/>
      <c r="C33" s="74"/>
      <c r="D33" s="74"/>
      <c r="E33" s="74"/>
    </row>
    <row r="34" spans="1:15" ht="24" customHeight="1" x14ac:dyDescent="0.25">
      <c r="A34" s="143" t="s">
        <v>76</v>
      </c>
      <c r="B34" s="252" t="s">
        <v>179</v>
      </c>
      <c r="C34" s="252"/>
      <c r="D34" s="252"/>
      <c r="E34" s="252"/>
      <c r="F34" s="252"/>
      <c r="G34" s="252"/>
      <c r="I34" s="173"/>
    </row>
    <row r="35" spans="1:15" ht="12.75" customHeight="1" x14ac:dyDescent="0.25">
      <c r="B35" s="140"/>
      <c r="C35" s="74"/>
      <c r="D35" s="74"/>
      <c r="E35" s="74"/>
      <c r="O35" s="164"/>
    </row>
    <row r="36" spans="1:15" s="139" customFormat="1" x14ac:dyDescent="0.25">
      <c r="B36" s="160" t="s">
        <v>178</v>
      </c>
      <c r="C36" s="160"/>
      <c r="D36" s="160"/>
      <c r="E36" s="160"/>
    </row>
    <row r="37" spans="1:15" ht="104.25" customHeight="1" x14ac:dyDescent="0.25">
      <c r="B37" s="263"/>
      <c r="C37" s="263"/>
      <c r="D37" s="263"/>
      <c r="E37" s="263"/>
      <c r="F37" s="263"/>
      <c r="G37" s="263"/>
      <c r="H37" s="43"/>
    </row>
    <row r="38" spans="1:15" x14ac:dyDescent="0.25">
      <c r="B38" s="140"/>
      <c r="C38" s="74"/>
      <c r="D38" s="74"/>
      <c r="E38" s="74"/>
    </row>
    <row r="39" spans="1:15" ht="24" customHeight="1" x14ac:dyDescent="0.25">
      <c r="A39" s="143" t="s">
        <v>76</v>
      </c>
      <c r="B39" s="180" t="s">
        <v>240</v>
      </c>
      <c r="C39" s="180"/>
      <c r="D39" s="180"/>
      <c r="E39" s="180"/>
      <c r="F39" s="180"/>
      <c r="G39" s="180"/>
      <c r="I39" s="173"/>
    </row>
    <row r="40" spans="1:15" ht="12" customHeight="1" x14ac:dyDescent="0.25">
      <c r="B40" s="134"/>
      <c r="C40" s="74"/>
      <c r="D40" s="74"/>
      <c r="E40" s="74"/>
    </row>
    <row r="41" spans="1:15" ht="24" customHeight="1" x14ac:dyDescent="0.25">
      <c r="A41" s="143" t="s">
        <v>76</v>
      </c>
      <c r="B41" s="252" t="s">
        <v>99</v>
      </c>
      <c r="C41" s="252"/>
      <c r="D41" s="252"/>
      <c r="E41" s="252"/>
      <c r="F41" s="252"/>
      <c r="G41" s="252"/>
      <c r="I41" s="173"/>
    </row>
    <row r="42" spans="1:15" ht="12" customHeight="1" x14ac:dyDescent="0.25">
      <c r="B42" s="134"/>
      <c r="C42" s="74"/>
      <c r="D42" s="74"/>
      <c r="E42" s="74"/>
    </row>
    <row r="43" spans="1:15" ht="24" customHeight="1" x14ac:dyDescent="0.25">
      <c r="A43" s="143" t="s">
        <v>76</v>
      </c>
      <c r="B43" s="33" t="s">
        <v>97</v>
      </c>
      <c r="C43" s="33"/>
      <c r="D43" s="33"/>
      <c r="E43" s="33"/>
      <c r="F43" s="33"/>
      <c r="G43" s="33"/>
      <c r="I43" s="173"/>
    </row>
    <row r="44" spans="1:15" ht="12" customHeight="1" x14ac:dyDescent="0.25">
      <c r="B44" s="134"/>
      <c r="C44" s="74"/>
      <c r="D44" s="74"/>
      <c r="E44" s="74"/>
    </row>
    <row r="45" spans="1:15" ht="24" customHeight="1" x14ac:dyDescent="0.25">
      <c r="A45" s="143" t="s">
        <v>76</v>
      </c>
      <c r="B45" s="33" t="s">
        <v>96</v>
      </c>
      <c r="C45" s="33"/>
      <c r="D45" s="33"/>
      <c r="E45" s="33"/>
      <c r="F45" s="33"/>
      <c r="G45" s="33"/>
      <c r="I45" s="173"/>
    </row>
    <row r="46" spans="1:15" x14ac:dyDescent="0.25">
      <c r="B46" s="140"/>
      <c r="C46" s="74"/>
      <c r="D46" s="74"/>
      <c r="E46" s="74"/>
    </row>
    <row r="47" spans="1:15" s="139" customFormat="1" x14ac:dyDescent="0.25">
      <c r="B47" s="160" t="s">
        <v>109</v>
      </c>
      <c r="C47" s="160"/>
      <c r="D47" s="160"/>
      <c r="E47" s="160"/>
    </row>
    <row r="48" spans="1:15" ht="104.25" customHeight="1" x14ac:dyDescent="0.25">
      <c r="B48" s="253" t="s">
        <v>271</v>
      </c>
      <c r="C48" s="261"/>
      <c r="D48" s="261"/>
      <c r="E48" s="261"/>
      <c r="F48" s="261"/>
      <c r="G48" s="262"/>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53" t="s">
        <v>258</v>
      </c>
      <c r="C51" s="261"/>
      <c r="D51" s="261"/>
      <c r="E51" s="261"/>
      <c r="F51" s="261"/>
      <c r="G51" s="262"/>
      <c r="H51" s="43"/>
    </row>
    <row r="52" spans="2:14" ht="12" customHeight="1" x14ac:dyDescent="0.25">
      <c r="B52" s="140"/>
      <c r="C52" s="74"/>
      <c r="D52" s="74"/>
      <c r="E52" s="74"/>
    </row>
    <row r="53" spans="2:14" x14ac:dyDescent="0.25">
      <c r="B53" s="185" t="s">
        <v>190</v>
      </c>
      <c r="C53" s="145"/>
    </row>
    <row r="54" spans="2:14" x14ac:dyDescent="0.25">
      <c r="B54" s="185" t="s">
        <v>191</v>
      </c>
      <c r="C54" s="145"/>
    </row>
    <row r="55" spans="2:14" x14ac:dyDescent="0.25">
      <c r="B55" s="185" t="s">
        <v>192</v>
      </c>
      <c r="C55" s="145"/>
    </row>
    <row r="56" spans="2:14" x14ac:dyDescent="0.25">
      <c r="B56" s="186" t="s">
        <v>189</v>
      </c>
      <c r="C56" s="145"/>
    </row>
    <row r="57" spans="2:14" x14ac:dyDescent="0.25">
      <c r="B57" s="185" t="s">
        <v>199</v>
      </c>
      <c r="C57" s="145"/>
    </row>
    <row r="58" spans="2:14" x14ac:dyDescent="0.25">
      <c r="B58" s="185" t="s">
        <v>186</v>
      </c>
    </row>
    <row r="59" spans="2:14" ht="14.25" x14ac:dyDescent="0.25">
      <c r="B59" s="185" t="s">
        <v>187</v>
      </c>
      <c r="N59" s="141"/>
    </row>
    <row r="60" spans="2:14" ht="14.25" x14ac:dyDescent="0.25">
      <c r="B60" s="185" t="s">
        <v>188</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testo:" prompt="Inserire uno dei progressivi già indicati nelle schede di ricognizione (02.01; 02.02)" sqref="E5:F5"/>
    <dataValidation type="list" allowBlank="1" showInputMessage="1" showErrorMessage="1" prompt="Selezionare dal menù a tendina" sqref="E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3" zoomScaleNormal="100" zoomScaleSheetLayoutView="100" workbookViewId="0">
      <selection activeCell="B52" sqref="B52:E52"/>
    </sheetView>
  </sheetViews>
  <sheetFormatPr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235</v>
      </c>
      <c r="C4" s="147"/>
      <c r="D4" s="147"/>
      <c r="E4" s="147"/>
    </row>
    <row r="5" spans="1:10" s="70" customFormat="1" ht="15.95" customHeight="1" x14ac:dyDescent="0.25">
      <c r="A5" s="68"/>
      <c r="B5" s="136"/>
      <c r="D5" s="137" t="s">
        <v>69</v>
      </c>
      <c r="E5" s="113" t="s">
        <v>261</v>
      </c>
      <c r="F5" s="69"/>
      <c r="G5" s="69" t="s">
        <v>173</v>
      </c>
      <c r="H5" s="72"/>
      <c r="I5" s="68"/>
      <c r="J5" s="71"/>
    </row>
    <row r="6" spans="1:10" ht="12" customHeight="1" x14ac:dyDescent="0.25">
      <c r="B6" s="150"/>
      <c r="C6" s="147"/>
      <c r="D6" s="147"/>
      <c r="E6" s="147"/>
    </row>
    <row r="7" spans="1:10" s="151" customFormat="1" ht="24.95" customHeight="1" x14ac:dyDescent="0.25">
      <c r="B7" s="207"/>
      <c r="C7" s="207"/>
      <c r="D7" s="137" t="s">
        <v>70</v>
      </c>
      <c r="E7" s="113" t="s">
        <v>249</v>
      </c>
      <c r="G7" s="69" t="s">
        <v>174</v>
      </c>
    </row>
    <row r="8" spans="1:10" ht="12" customHeight="1" x14ac:dyDescent="0.25">
      <c r="B8" s="150"/>
      <c r="C8" s="147"/>
      <c r="D8" s="147"/>
      <c r="E8" s="147"/>
    </row>
    <row r="9" spans="1:10" s="70" customFormat="1" ht="16.5" customHeight="1" x14ac:dyDescent="0.25">
      <c r="A9" s="68"/>
      <c r="B9" s="136"/>
      <c r="D9" s="137" t="s">
        <v>73</v>
      </c>
      <c r="E9" s="158" t="s">
        <v>255</v>
      </c>
      <c r="F9" s="69"/>
      <c r="G9" s="69" t="s">
        <v>175</v>
      </c>
      <c r="H9" s="72"/>
      <c r="I9" s="68"/>
      <c r="J9" s="71"/>
    </row>
    <row r="10" spans="1:10" x14ac:dyDescent="0.25">
      <c r="B10" s="150"/>
      <c r="C10" s="147"/>
      <c r="D10" s="147"/>
      <c r="E10" s="147"/>
    </row>
    <row r="11" spans="1:10" s="151" customFormat="1" ht="53.25" customHeight="1" x14ac:dyDescent="0.25">
      <c r="B11" s="207"/>
      <c r="C11" s="207"/>
      <c r="D11" s="137" t="s">
        <v>74</v>
      </c>
      <c r="E11" s="115" t="s">
        <v>256</v>
      </c>
      <c r="G11" s="69" t="s">
        <v>176</v>
      </c>
    </row>
    <row r="12" spans="1:10" x14ac:dyDescent="0.25">
      <c r="B12" s="150"/>
      <c r="C12" s="147"/>
      <c r="D12" s="147"/>
      <c r="E12" s="147"/>
    </row>
    <row r="13" spans="1:10" x14ac:dyDescent="0.25">
      <c r="B13" s="152" t="s">
        <v>77</v>
      </c>
      <c r="C13" s="147"/>
      <c r="D13" s="147"/>
      <c r="E13" s="147"/>
    </row>
    <row r="14" spans="1:10" ht="24" customHeight="1" x14ac:dyDescent="0.25">
      <c r="A14" s="153" t="s">
        <v>76</v>
      </c>
      <c r="B14" s="251" t="s">
        <v>78</v>
      </c>
      <c r="C14" s="251"/>
      <c r="D14" s="251"/>
      <c r="E14" s="251"/>
      <c r="G14" s="173"/>
    </row>
    <row r="15" spans="1:10" ht="12.75" customHeight="1" x14ac:dyDescent="0.25">
      <c r="B15" s="152"/>
      <c r="C15" s="154"/>
      <c r="D15" s="154"/>
      <c r="E15" s="154"/>
    </row>
    <row r="16" spans="1:10" ht="24" customHeight="1" x14ac:dyDescent="0.25">
      <c r="A16" s="153" t="s">
        <v>76</v>
      </c>
      <c r="B16" s="251" t="s">
        <v>228</v>
      </c>
      <c r="C16" s="251"/>
      <c r="D16" s="251"/>
      <c r="E16" s="251"/>
      <c r="G16" s="173"/>
    </row>
    <row r="17" spans="1:7" ht="12" customHeight="1" x14ac:dyDescent="0.25">
      <c r="A17" s="153"/>
      <c r="B17" s="207"/>
      <c r="C17" s="207"/>
      <c r="D17" s="207"/>
      <c r="E17" s="207"/>
      <c r="G17" s="190"/>
    </row>
    <row r="18" spans="1:7" ht="34.5" customHeight="1" x14ac:dyDescent="0.25">
      <c r="A18" s="153" t="s">
        <v>76</v>
      </c>
      <c r="B18" s="251" t="s">
        <v>227</v>
      </c>
      <c r="C18" s="251"/>
      <c r="D18" s="251"/>
      <c r="E18" s="251"/>
      <c r="G18" s="173"/>
    </row>
    <row r="19" spans="1:7" ht="12" customHeight="1" x14ac:dyDescent="0.25">
      <c r="A19" s="153"/>
      <c r="B19" s="207"/>
      <c r="C19" s="207"/>
      <c r="D19" s="207"/>
      <c r="E19" s="207"/>
      <c r="G19" s="190"/>
    </row>
    <row r="20" spans="1:7" ht="24" customHeight="1" x14ac:dyDescent="0.25">
      <c r="A20" s="153" t="s">
        <v>76</v>
      </c>
      <c r="B20" s="251" t="s">
        <v>236</v>
      </c>
      <c r="C20" s="251"/>
      <c r="D20" s="251"/>
      <c r="E20" s="251"/>
      <c r="G20" s="173"/>
    </row>
    <row r="21" spans="1:7" ht="12" customHeight="1" x14ac:dyDescent="0.25">
      <c r="A21" s="153"/>
      <c r="B21" s="207"/>
      <c r="C21" s="207"/>
      <c r="D21" s="207"/>
      <c r="E21" s="207"/>
      <c r="G21" s="190"/>
    </row>
    <row r="22" spans="1:7" ht="24" customHeight="1" x14ac:dyDescent="0.25">
      <c r="A22" s="153" t="s">
        <v>76</v>
      </c>
      <c r="B22" s="251" t="s">
        <v>237</v>
      </c>
      <c r="C22" s="251"/>
      <c r="D22" s="251"/>
      <c r="E22" s="251"/>
      <c r="G22" s="173"/>
    </row>
    <row r="23" spans="1:7" ht="12" customHeight="1" x14ac:dyDescent="0.25">
      <c r="A23" s="153"/>
      <c r="B23" s="207"/>
      <c r="C23" s="207"/>
      <c r="D23" s="207"/>
      <c r="E23" s="207"/>
      <c r="G23" s="190"/>
    </row>
    <row r="24" spans="1:7" ht="12.75" customHeight="1" x14ac:dyDescent="0.25">
      <c r="B24" s="152" t="s">
        <v>177</v>
      </c>
      <c r="C24" s="154"/>
      <c r="D24" s="154"/>
      <c r="E24" s="154"/>
    </row>
    <row r="25" spans="1:7" ht="24" customHeight="1" x14ac:dyDescent="0.25">
      <c r="A25" s="153" t="s">
        <v>76</v>
      </c>
      <c r="B25" s="251" t="s">
        <v>79</v>
      </c>
      <c r="C25" s="251"/>
      <c r="D25" s="251"/>
      <c r="E25" s="251"/>
      <c r="G25" s="173"/>
    </row>
    <row r="26" spans="1:7" ht="12.75" customHeight="1" x14ac:dyDescent="0.25">
      <c r="B26" s="152"/>
      <c r="C26" s="154"/>
      <c r="D26" s="154"/>
      <c r="E26" s="154"/>
    </row>
    <row r="27" spans="1:7" ht="24" customHeight="1" x14ac:dyDescent="0.25">
      <c r="A27" s="153" t="s">
        <v>76</v>
      </c>
      <c r="B27" s="251" t="s">
        <v>230</v>
      </c>
      <c r="C27" s="251"/>
      <c r="D27" s="251"/>
      <c r="E27" s="251"/>
      <c r="G27" s="173"/>
    </row>
    <row r="28" spans="1:7" ht="12.75" customHeight="1" x14ac:dyDescent="0.25">
      <c r="B28" s="152"/>
      <c r="C28" s="154"/>
      <c r="D28" s="154"/>
      <c r="E28" s="154"/>
    </row>
    <row r="29" spans="1:7" ht="24" customHeight="1" x14ac:dyDescent="0.25">
      <c r="A29" s="153" t="s">
        <v>76</v>
      </c>
      <c r="B29" s="251" t="s">
        <v>231</v>
      </c>
      <c r="C29" s="251"/>
      <c r="D29" s="251"/>
      <c r="E29" s="251"/>
      <c r="G29" s="173"/>
    </row>
    <row r="30" spans="1:7" ht="12.75" customHeight="1" x14ac:dyDescent="0.25">
      <c r="B30" s="152"/>
      <c r="C30" s="154"/>
      <c r="D30" s="154"/>
      <c r="E30" s="154"/>
    </row>
    <row r="31" spans="1:7" ht="24" customHeight="1" x14ac:dyDescent="0.25">
      <c r="A31" s="153" t="s">
        <v>76</v>
      </c>
      <c r="B31" s="251" t="s">
        <v>233</v>
      </c>
      <c r="C31" s="251"/>
      <c r="D31" s="251"/>
      <c r="E31" s="251"/>
      <c r="G31" s="173"/>
    </row>
    <row r="32" spans="1:7" ht="12.75" customHeight="1" x14ac:dyDescent="0.25">
      <c r="B32" s="152"/>
      <c r="C32" s="154"/>
      <c r="D32" s="154"/>
      <c r="E32" s="154"/>
    </row>
    <row r="33" spans="1:7" ht="24" customHeight="1" x14ac:dyDescent="0.25">
      <c r="A33" s="153" t="s">
        <v>76</v>
      </c>
      <c r="B33" s="251" t="s">
        <v>232</v>
      </c>
      <c r="C33" s="251"/>
      <c r="D33" s="251"/>
      <c r="E33" s="251"/>
      <c r="G33" s="173"/>
    </row>
    <row r="34" spans="1:7" x14ac:dyDescent="0.25">
      <c r="B34" s="149"/>
      <c r="C34" s="154"/>
      <c r="D34" s="154"/>
      <c r="E34" s="154"/>
    </row>
    <row r="35" spans="1:7" ht="39" customHeight="1" x14ac:dyDescent="0.25">
      <c r="A35" s="153" t="s">
        <v>76</v>
      </c>
      <c r="B35" s="251" t="s">
        <v>239</v>
      </c>
      <c r="C35" s="251"/>
      <c r="D35" s="251"/>
      <c r="E35" s="251"/>
      <c r="G35" s="173"/>
    </row>
    <row r="36" spans="1:7" x14ac:dyDescent="0.25">
      <c r="B36" s="149"/>
      <c r="C36" s="154"/>
      <c r="D36" s="154"/>
      <c r="E36" s="154"/>
    </row>
    <row r="37" spans="1:7" ht="24" customHeight="1" x14ac:dyDescent="0.25">
      <c r="A37" s="155" t="s">
        <v>76</v>
      </c>
      <c r="B37" s="252" t="s">
        <v>238</v>
      </c>
      <c r="C37" s="252"/>
      <c r="D37" s="252"/>
      <c r="E37" s="252"/>
      <c r="G37" s="173"/>
    </row>
    <row r="38" spans="1:7" x14ac:dyDescent="0.25">
      <c r="B38" s="152"/>
      <c r="C38" s="154"/>
      <c r="D38" s="154"/>
      <c r="E38" s="154"/>
    </row>
    <row r="39" spans="1:7" ht="24" customHeight="1" x14ac:dyDescent="0.25">
      <c r="A39" s="155" t="s">
        <v>76</v>
      </c>
      <c r="B39" s="251" t="s">
        <v>80</v>
      </c>
      <c r="C39" s="251"/>
      <c r="D39" s="251"/>
      <c r="E39" s="251"/>
      <c r="G39" s="173"/>
    </row>
    <row r="40" spans="1:7" x14ac:dyDescent="0.25">
      <c r="A40" s="155"/>
      <c r="B40" s="152"/>
      <c r="C40" s="154"/>
      <c r="D40" s="154"/>
      <c r="E40" s="154"/>
    </row>
    <row r="41" spans="1:7" ht="24" customHeight="1" x14ac:dyDescent="0.25">
      <c r="A41" s="155" t="s">
        <v>76</v>
      </c>
      <c r="B41" s="251" t="s">
        <v>81</v>
      </c>
      <c r="C41" s="251"/>
      <c r="D41" s="251"/>
      <c r="E41" s="251"/>
      <c r="G41" s="173"/>
    </row>
    <row r="42" spans="1:7" x14ac:dyDescent="0.25">
      <c r="B42" s="152"/>
      <c r="C42" s="154"/>
      <c r="D42" s="154"/>
      <c r="E42" s="154"/>
    </row>
    <row r="43" spans="1:7" ht="24" customHeight="1" x14ac:dyDescent="0.25">
      <c r="A43" s="155" t="s">
        <v>76</v>
      </c>
      <c r="B43" s="251" t="s">
        <v>82</v>
      </c>
      <c r="C43" s="251"/>
      <c r="D43" s="251"/>
      <c r="E43" s="251"/>
      <c r="G43" s="173"/>
    </row>
    <row r="44" spans="1:7" x14ac:dyDescent="0.25">
      <c r="B44" s="152"/>
      <c r="C44" s="154"/>
      <c r="D44" s="154"/>
      <c r="E44" s="154"/>
    </row>
    <row r="45" spans="1:7" ht="24" customHeight="1" x14ac:dyDescent="0.25">
      <c r="A45" s="155" t="s">
        <v>76</v>
      </c>
      <c r="B45" s="251" t="s">
        <v>229</v>
      </c>
      <c r="C45" s="251"/>
      <c r="D45" s="251"/>
      <c r="E45" s="251"/>
      <c r="G45" s="173"/>
    </row>
    <row r="46" spans="1:7" x14ac:dyDescent="0.25">
      <c r="B46" s="152"/>
      <c r="C46" s="154"/>
      <c r="D46" s="154"/>
      <c r="E46" s="154"/>
    </row>
    <row r="47" spans="1:7" ht="24" customHeight="1" x14ac:dyDescent="0.25">
      <c r="A47" s="155" t="s">
        <v>76</v>
      </c>
      <c r="B47" s="251" t="s">
        <v>83</v>
      </c>
      <c r="C47" s="251"/>
      <c r="D47" s="251"/>
      <c r="E47" s="251"/>
      <c r="G47" s="173"/>
    </row>
    <row r="48" spans="1:7" x14ac:dyDescent="0.25">
      <c r="B48" s="152"/>
      <c r="C48" s="154"/>
      <c r="D48" s="154"/>
      <c r="E48" s="154"/>
    </row>
    <row r="49" spans="1:12" ht="24" customHeight="1" x14ac:dyDescent="0.25">
      <c r="A49" s="155" t="s">
        <v>76</v>
      </c>
      <c r="B49" s="257" t="s">
        <v>84</v>
      </c>
      <c r="C49" s="257"/>
      <c r="D49" s="257"/>
      <c r="E49" s="257"/>
      <c r="G49" s="173"/>
    </row>
    <row r="50" spans="1:12" x14ac:dyDescent="0.25">
      <c r="B50" s="152"/>
      <c r="C50" s="154"/>
      <c r="D50" s="154"/>
      <c r="E50" s="154"/>
    </row>
    <row r="51" spans="1:12" s="151" customFormat="1" ht="34.5" customHeight="1" x14ac:dyDescent="0.25">
      <c r="B51" s="256" t="s">
        <v>206</v>
      </c>
      <c r="C51" s="256"/>
      <c r="D51" s="256"/>
      <c r="E51" s="256"/>
    </row>
    <row r="52" spans="1:12" ht="104.25" customHeight="1" x14ac:dyDescent="0.25">
      <c r="B52" s="253" t="s">
        <v>268</v>
      </c>
      <c r="C52" s="254"/>
      <c r="D52" s="254"/>
      <c r="E52" s="255"/>
      <c r="F52" s="43"/>
    </row>
    <row r="53" spans="1:12" ht="12" customHeight="1" x14ac:dyDescent="0.25">
      <c r="B53" s="152"/>
      <c r="C53" s="154"/>
      <c r="D53" s="154"/>
      <c r="E53" s="154"/>
    </row>
    <row r="54" spans="1:12" s="35" customFormat="1" x14ac:dyDescent="0.25">
      <c r="B54" s="185" t="s">
        <v>190</v>
      </c>
      <c r="C54" s="145"/>
    </row>
    <row r="55" spans="1:12" s="35" customFormat="1" x14ac:dyDescent="0.25">
      <c r="B55" s="185" t="s">
        <v>191</v>
      </c>
      <c r="C55" s="145"/>
    </row>
    <row r="56" spans="1:12" s="35" customFormat="1" x14ac:dyDescent="0.25">
      <c r="B56" s="185" t="s">
        <v>192</v>
      </c>
      <c r="C56" s="145"/>
    </row>
    <row r="57" spans="1:12" s="35" customFormat="1" x14ac:dyDescent="0.25">
      <c r="B57" s="186" t="s">
        <v>189</v>
      </c>
      <c r="C57" s="145"/>
    </row>
    <row r="58" spans="1:12" s="35" customFormat="1" x14ac:dyDescent="0.25">
      <c r="B58" s="185" t="s">
        <v>193</v>
      </c>
      <c r="C58" s="145"/>
    </row>
    <row r="60" spans="1:12" ht="14.25" x14ac:dyDescent="0.25">
      <c r="L60" s="156"/>
    </row>
    <row r="61" spans="1:12" ht="14.25" x14ac:dyDescent="0.25">
      <c r="L61" s="156"/>
    </row>
    <row r="69" spans="2:2" x14ac:dyDescent="0.25">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4" zoomScaleNormal="100" zoomScaleSheetLayoutView="100" workbookViewId="0">
      <selection activeCell="B51" sqref="B51:G51"/>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108</v>
      </c>
      <c r="C3" s="73"/>
      <c r="D3" s="73"/>
      <c r="E3" s="73"/>
    </row>
    <row r="4" spans="1:12" x14ac:dyDescent="0.25">
      <c r="B4" s="134" t="s">
        <v>235</v>
      </c>
      <c r="C4" s="73"/>
      <c r="D4" s="73"/>
      <c r="E4" s="73"/>
    </row>
    <row r="5" spans="1:12" s="70" customFormat="1" ht="16.5" customHeight="1" x14ac:dyDescent="0.25">
      <c r="A5" s="68"/>
      <c r="B5" s="136"/>
      <c r="D5" s="137" t="s">
        <v>69</v>
      </c>
      <c r="E5" s="264" t="s">
        <v>261</v>
      </c>
      <c r="F5" s="264"/>
      <c r="G5" s="69" t="s">
        <v>173</v>
      </c>
      <c r="H5" s="69"/>
      <c r="I5" s="69"/>
      <c r="J5" s="72"/>
      <c r="K5" s="68"/>
      <c r="L5" s="71"/>
    </row>
    <row r="6" spans="1:12" x14ac:dyDescent="0.25">
      <c r="B6" s="138"/>
      <c r="C6" s="73"/>
      <c r="D6" s="73"/>
      <c r="E6" s="73"/>
      <c r="G6" s="145"/>
    </row>
    <row r="7" spans="1:12" s="139" customFormat="1" ht="25.5" customHeight="1" x14ac:dyDescent="0.25">
      <c r="B7" s="207"/>
      <c r="C7" s="207"/>
      <c r="D7" s="137" t="s">
        <v>70</v>
      </c>
      <c r="E7" s="265" t="s">
        <v>249</v>
      </c>
      <c r="F7" s="266"/>
      <c r="G7" s="69" t="s">
        <v>174</v>
      </c>
    </row>
    <row r="8" spans="1:12" x14ac:dyDescent="0.25">
      <c r="B8" s="138"/>
      <c r="C8" s="73"/>
      <c r="D8" s="73"/>
      <c r="E8" s="147"/>
      <c r="F8" s="147"/>
      <c r="G8" s="145"/>
    </row>
    <row r="9" spans="1:12" s="70" customFormat="1" ht="16.5" customHeight="1" x14ac:dyDescent="0.25">
      <c r="A9" s="68"/>
      <c r="B9" s="136"/>
      <c r="D9" s="137" t="s">
        <v>73</v>
      </c>
      <c r="E9" s="267" t="s">
        <v>255</v>
      </c>
      <c r="F9" s="268"/>
      <c r="G9" s="69" t="s">
        <v>175</v>
      </c>
      <c r="H9" s="69"/>
      <c r="I9" s="69"/>
      <c r="J9" s="72"/>
      <c r="K9" s="68"/>
      <c r="L9" s="71"/>
    </row>
    <row r="10" spans="1:12" x14ac:dyDescent="0.25">
      <c r="B10" s="138"/>
      <c r="C10" s="73"/>
      <c r="D10" s="73"/>
      <c r="E10" s="147"/>
      <c r="F10" s="147"/>
      <c r="G10" s="145"/>
    </row>
    <row r="11" spans="1:12" s="139" customFormat="1" ht="43.5" customHeight="1" x14ac:dyDescent="0.25">
      <c r="B11" s="207"/>
      <c r="C11" s="207"/>
      <c r="D11" s="137" t="s">
        <v>74</v>
      </c>
      <c r="E11" s="272" t="s">
        <v>256</v>
      </c>
      <c r="F11" s="273"/>
      <c r="G11" s="69" t="s">
        <v>176</v>
      </c>
    </row>
    <row r="12" spans="1:12" x14ac:dyDescent="0.25">
      <c r="B12" s="138"/>
      <c r="C12" s="73"/>
      <c r="D12" s="73"/>
      <c r="E12" s="73"/>
    </row>
    <row r="13" spans="1:12" x14ac:dyDescent="0.25">
      <c r="B13" s="140" t="s">
        <v>91</v>
      </c>
      <c r="C13" s="73"/>
      <c r="D13" s="73"/>
      <c r="E13" s="73"/>
    </row>
    <row r="14" spans="1:12" ht="12.75" customHeight="1" x14ac:dyDescent="0.25">
      <c r="B14" s="134"/>
      <c r="C14" s="74"/>
      <c r="D14" s="123"/>
      <c r="E14" s="74"/>
      <c r="G14" s="179" t="s">
        <v>180</v>
      </c>
    </row>
    <row r="15" spans="1:12" ht="31.5" customHeight="1" x14ac:dyDescent="0.25">
      <c r="B15" s="166" t="s">
        <v>181</v>
      </c>
      <c r="C15" s="159">
        <v>0</v>
      </c>
      <c r="D15" s="73"/>
      <c r="E15" s="73"/>
      <c r="F15" s="166" t="s">
        <v>182</v>
      </c>
      <c r="G15" s="36">
        <v>296</v>
      </c>
    </row>
    <row r="16" spans="1:12" ht="31.5" customHeight="1" x14ac:dyDescent="0.25">
      <c r="B16" s="166" t="s">
        <v>86</v>
      </c>
      <c r="C16" s="159">
        <v>3</v>
      </c>
      <c r="D16" s="210" t="s">
        <v>262</v>
      </c>
      <c r="E16" s="73"/>
      <c r="F16" s="166" t="s">
        <v>89</v>
      </c>
      <c r="G16" s="36">
        <v>30410</v>
      </c>
    </row>
    <row r="17" spans="1:9" ht="31.5" customHeight="1" x14ac:dyDescent="0.25">
      <c r="B17" s="166" t="s">
        <v>87</v>
      </c>
      <c r="C17" s="159">
        <v>0</v>
      </c>
      <c r="D17" s="258" t="str">
        <f>+IF(C17&gt;C16,"Attenzione! Il numero indicato non può essere superiore al numero di amministratori","")</f>
        <v/>
      </c>
      <c r="E17" s="271"/>
      <c r="F17" s="166" t="s">
        <v>90</v>
      </c>
      <c r="G17" s="36">
        <v>14942</v>
      </c>
    </row>
    <row r="18" spans="1:9" ht="31.5" customHeight="1" x14ac:dyDescent="0.25">
      <c r="B18" s="166" t="s">
        <v>88</v>
      </c>
      <c r="C18" s="159">
        <v>3</v>
      </c>
      <c r="D18" s="73"/>
      <c r="E18" s="73"/>
      <c r="F18" s="182"/>
      <c r="G18" s="183"/>
    </row>
    <row r="19" spans="1:9" ht="31.5" customHeight="1" x14ac:dyDescent="0.25">
      <c r="B19" s="166" t="s">
        <v>87</v>
      </c>
      <c r="C19" s="159">
        <v>0</v>
      </c>
      <c r="D19" s="258" t="str">
        <f>+IF(C19&gt;C18,"Attenzione! Il numero indicato non può essere superiore al numero di componenti dell'organo di controllo","")</f>
        <v/>
      </c>
      <c r="E19" s="259"/>
    </row>
    <row r="20" spans="1:9" ht="12.75" customHeight="1" x14ac:dyDescent="0.25">
      <c r="B20" s="134"/>
      <c r="C20" s="179" t="s">
        <v>180</v>
      </c>
      <c r="D20" s="123"/>
      <c r="E20" s="74"/>
      <c r="G20" s="179" t="s">
        <v>180</v>
      </c>
    </row>
    <row r="21" spans="1:9" ht="12.75" customHeight="1" x14ac:dyDescent="0.25">
      <c r="B21" s="260" t="s">
        <v>183</v>
      </c>
      <c r="C21" s="260"/>
      <c r="D21" s="123"/>
      <c r="E21" s="74"/>
      <c r="F21" s="260" t="s">
        <v>92</v>
      </c>
      <c r="G21" s="260"/>
    </row>
    <row r="22" spans="1:9" x14ac:dyDescent="0.25">
      <c r="B22" s="166">
        <v>2015</v>
      </c>
      <c r="C22" s="208">
        <v>13253</v>
      </c>
      <c r="D22" s="73"/>
      <c r="E22" s="73"/>
      <c r="F22" s="166">
        <v>2015</v>
      </c>
      <c r="G22" s="36">
        <v>393135</v>
      </c>
    </row>
    <row r="23" spans="1:9" x14ac:dyDescent="0.25">
      <c r="B23" s="166">
        <v>2014</v>
      </c>
      <c r="C23" s="208">
        <v>23024</v>
      </c>
      <c r="D23" s="73"/>
      <c r="E23" s="73"/>
      <c r="F23" s="166">
        <v>2014</v>
      </c>
      <c r="G23" s="36">
        <v>435935</v>
      </c>
    </row>
    <row r="24" spans="1:9" x14ac:dyDescent="0.25">
      <c r="B24" s="166">
        <v>2013</v>
      </c>
      <c r="C24" s="208">
        <v>84890</v>
      </c>
      <c r="D24" s="161"/>
      <c r="E24" s="162"/>
      <c r="F24" s="166">
        <v>2013</v>
      </c>
      <c r="G24" s="36">
        <v>369987</v>
      </c>
    </row>
    <row r="25" spans="1:9" x14ac:dyDescent="0.25">
      <c r="B25" s="166">
        <v>2012</v>
      </c>
      <c r="C25" s="208">
        <v>194000</v>
      </c>
      <c r="D25" s="73"/>
      <c r="E25" s="73"/>
      <c r="F25" s="166" t="s">
        <v>93</v>
      </c>
      <c r="G25" s="209">
        <f>AVERAGE(G22:G24)</f>
        <v>399685.66666666669</v>
      </c>
    </row>
    <row r="26" spans="1:9" x14ac:dyDescent="0.25">
      <c r="B26" s="166">
        <v>2011</v>
      </c>
      <c r="C26" s="208">
        <v>21048</v>
      </c>
      <c r="D26" s="161"/>
      <c r="E26" s="163"/>
    </row>
    <row r="27" spans="1:9" ht="12.75" customHeight="1" x14ac:dyDescent="0.25">
      <c r="B27" s="134"/>
      <c r="C27" s="74"/>
      <c r="D27" s="123"/>
      <c r="E27" s="74"/>
    </row>
    <row r="28" spans="1:9" x14ac:dyDescent="0.25">
      <c r="B28" s="140" t="s">
        <v>94</v>
      </c>
      <c r="C28" s="73"/>
      <c r="D28" s="73"/>
      <c r="E28" s="73"/>
    </row>
    <row r="29" spans="1:9" ht="9.9499999999999993" customHeight="1" x14ac:dyDescent="0.25">
      <c r="B29" s="134"/>
      <c r="C29" s="74"/>
      <c r="D29" s="123"/>
      <c r="E29" s="74"/>
    </row>
    <row r="30" spans="1:9" ht="24" customHeight="1" x14ac:dyDescent="0.25">
      <c r="A30" s="143" t="s">
        <v>76</v>
      </c>
      <c r="B30" s="33" t="s">
        <v>95</v>
      </c>
      <c r="C30" s="33"/>
      <c r="D30" s="33"/>
      <c r="E30" s="33"/>
      <c r="I30" s="173"/>
    </row>
    <row r="31" spans="1:9" ht="12" customHeight="1" x14ac:dyDescent="0.25">
      <c r="B31" s="140"/>
      <c r="C31" s="74"/>
      <c r="D31" s="74"/>
      <c r="E31" s="74"/>
    </row>
    <row r="32" spans="1:9" ht="24" customHeight="1" x14ac:dyDescent="0.25">
      <c r="A32" s="143" t="s">
        <v>76</v>
      </c>
      <c r="B32" s="33" t="s">
        <v>98</v>
      </c>
      <c r="C32" s="33"/>
      <c r="D32" s="33"/>
      <c r="E32" s="33"/>
      <c r="F32" s="33"/>
      <c r="G32" s="33"/>
      <c r="I32" s="173"/>
    </row>
    <row r="33" spans="1:15" ht="12" customHeight="1" x14ac:dyDescent="0.25">
      <c r="B33" s="140"/>
      <c r="C33" s="74"/>
      <c r="D33" s="74"/>
      <c r="E33" s="74"/>
    </row>
    <row r="34" spans="1:15" ht="24" customHeight="1" x14ac:dyDescent="0.25">
      <c r="A34" s="143" t="s">
        <v>76</v>
      </c>
      <c r="B34" s="252" t="s">
        <v>179</v>
      </c>
      <c r="C34" s="252"/>
      <c r="D34" s="252"/>
      <c r="E34" s="252"/>
      <c r="F34" s="252"/>
      <c r="G34" s="252"/>
      <c r="I34" s="173"/>
    </row>
    <row r="35" spans="1:15" ht="12.75" customHeight="1" x14ac:dyDescent="0.25">
      <c r="B35" s="140"/>
      <c r="C35" s="74"/>
      <c r="D35" s="74"/>
      <c r="E35" s="74"/>
      <c r="O35" s="164"/>
    </row>
    <row r="36" spans="1:15" s="139" customFormat="1" x14ac:dyDescent="0.25">
      <c r="B36" s="160" t="s">
        <v>178</v>
      </c>
      <c r="C36" s="160"/>
      <c r="D36" s="160"/>
      <c r="E36" s="160"/>
    </row>
    <row r="37" spans="1:15" ht="65.25" customHeight="1" x14ac:dyDescent="0.25">
      <c r="B37" s="263"/>
      <c r="C37" s="263"/>
      <c r="D37" s="263"/>
      <c r="E37" s="263"/>
      <c r="F37" s="263"/>
      <c r="G37" s="263"/>
      <c r="H37" s="43"/>
    </row>
    <row r="38" spans="1:15" x14ac:dyDescent="0.25">
      <c r="B38" s="140"/>
      <c r="C38" s="74"/>
      <c r="D38" s="74"/>
      <c r="E38" s="74"/>
    </row>
    <row r="39" spans="1:15" ht="24" customHeight="1" x14ac:dyDescent="0.25">
      <c r="A39" s="143" t="s">
        <v>76</v>
      </c>
      <c r="B39" s="180" t="s">
        <v>240</v>
      </c>
      <c r="C39" s="180"/>
      <c r="D39" s="180"/>
      <c r="E39" s="180"/>
      <c r="F39" s="180"/>
      <c r="G39" s="180"/>
      <c r="I39" s="173"/>
    </row>
    <row r="40" spans="1:15" ht="12" customHeight="1" x14ac:dyDescent="0.25">
      <c r="B40" s="134"/>
      <c r="C40" s="74"/>
      <c r="D40" s="74"/>
      <c r="E40" s="74"/>
    </row>
    <row r="41" spans="1:15" ht="24" customHeight="1" x14ac:dyDescent="0.25">
      <c r="A41" s="143" t="s">
        <v>76</v>
      </c>
      <c r="B41" s="252" t="s">
        <v>99</v>
      </c>
      <c r="C41" s="252"/>
      <c r="D41" s="252"/>
      <c r="E41" s="252"/>
      <c r="F41" s="252"/>
      <c r="G41" s="252"/>
      <c r="I41" s="173"/>
    </row>
    <row r="42" spans="1:15" ht="12" customHeight="1" x14ac:dyDescent="0.25">
      <c r="B42" s="134"/>
      <c r="C42" s="74"/>
      <c r="D42" s="74"/>
      <c r="E42" s="74"/>
    </row>
    <row r="43" spans="1:15" ht="24" customHeight="1" x14ac:dyDescent="0.25">
      <c r="A43" s="143" t="s">
        <v>76</v>
      </c>
      <c r="B43" s="33" t="s">
        <v>97</v>
      </c>
      <c r="C43" s="33"/>
      <c r="D43" s="33"/>
      <c r="E43" s="33"/>
      <c r="F43" s="33"/>
      <c r="G43" s="33"/>
      <c r="I43" s="173"/>
    </row>
    <row r="44" spans="1:15" ht="12" customHeight="1" x14ac:dyDescent="0.25">
      <c r="B44" s="134"/>
      <c r="C44" s="74"/>
      <c r="D44" s="74"/>
      <c r="E44" s="74"/>
    </row>
    <row r="45" spans="1:15" ht="24" customHeight="1" x14ac:dyDescent="0.25">
      <c r="A45" s="143" t="s">
        <v>76</v>
      </c>
      <c r="B45" s="33" t="s">
        <v>96</v>
      </c>
      <c r="C45" s="33"/>
      <c r="D45" s="33"/>
      <c r="E45" s="33"/>
      <c r="F45" s="33"/>
      <c r="G45" s="33"/>
      <c r="I45" s="173"/>
    </row>
    <row r="46" spans="1:15" x14ac:dyDescent="0.25">
      <c r="B46" s="140"/>
      <c r="C46" s="74"/>
      <c r="D46" s="74"/>
      <c r="E46" s="74"/>
    </row>
    <row r="47" spans="1:15" s="139" customFormat="1" x14ac:dyDescent="0.25">
      <c r="B47" s="160" t="s">
        <v>109</v>
      </c>
      <c r="C47" s="160"/>
      <c r="D47" s="160"/>
      <c r="E47" s="160"/>
    </row>
    <row r="48" spans="1:15" ht="159" customHeight="1" x14ac:dyDescent="0.25">
      <c r="B48" s="253" t="s">
        <v>282</v>
      </c>
      <c r="C48" s="261"/>
      <c r="D48" s="261"/>
      <c r="E48" s="261"/>
      <c r="F48" s="261"/>
      <c r="G48" s="262"/>
      <c r="H48" s="43"/>
    </row>
    <row r="49" spans="2:14" ht="9.9499999999999993" customHeight="1" x14ac:dyDescent="0.25">
      <c r="B49" s="140"/>
      <c r="C49" s="74"/>
      <c r="D49" s="74"/>
      <c r="E49" s="74"/>
    </row>
    <row r="50" spans="2:14" s="139" customFormat="1" x14ac:dyDescent="0.25">
      <c r="B50" s="160" t="s">
        <v>100</v>
      </c>
      <c r="C50" s="160"/>
      <c r="D50" s="160"/>
      <c r="E50" s="160"/>
    </row>
    <row r="51" spans="2:14" ht="71.25" customHeight="1" x14ac:dyDescent="0.25">
      <c r="B51" s="253" t="s">
        <v>287</v>
      </c>
      <c r="C51" s="261"/>
      <c r="D51" s="261"/>
      <c r="E51" s="261"/>
      <c r="F51" s="261"/>
      <c r="G51" s="262"/>
      <c r="H51" s="43"/>
    </row>
    <row r="52" spans="2:14" ht="12" customHeight="1" x14ac:dyDescent="0.25">
      <c r="B52" s="140"/>
      <c r="C52" s="74"/>
      <c r="D52" s="74"/>
      <c r="E52" s="74"/>
    </row>
    <row r="53" spans="2:14" x14ac:dyDescent="0.25">
      <c r="B53" s="185" t="s">
        <v>190</v>
      </c>
      <c r="C53" s="145"/>
    </row>
    <row r="54" spans="2:14" x14ac:dyDescent="0.25">
      <c r="B54" s="185" t="s">
        <v>191</v>
      </c>
      <c r="C54" s="145"/>
    </row>
    <row r="55" spans="2:14" x14ac:dyDescent="0.25">
      <c r="B55" s="185" t="s">
        <v>192</v>
      </c>
      <c r="C55" s="145"/>
    </row>
    <row r="56" spans="2:14" x14ac:dyDescent="0.25">
      <c r="B56" s="186" t="s">
        <v>189</v>
      </c>
      <c r="C56" s="145"/>
    </row>
    <row r="57" spans="2:14" x14ac:dyDescent="0.25">
      <c r="B57" s="185" t="s">
        <v>199</v>
      </c>
      <c r="C57" s="145"/>
    </row>
    <row r="58" spans="2:14" x14ac:dyDescent="0.25">
      <c r="B58" s="185" t="s">
        <v>186</v>
      </c>
    </row>
    <row r="59" spans="2:14" ht="14.25" x14ac:dyDescent="0.25">
      <c r="B59" s="185" t="s">
        <v>187</v>
      </c>
      <c r="N59" s="141"/>
    </row>
    <row r="60" spans="2:14" ht="14.25" x14ac:dyDescent="0.25">
      <c r="B60" s="185" t="s">
        <v>188</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testo:" prompt="Inserire uno dei progressivi già indicati nelle schede di ricognizione (02.01; 02.02)" sqref="E5:F5"/>
    <dataValidation operator="greaterThanOrEqual" allowBlank="1" showInputMessage="1" showErrorMessage="1" error="Inserire i valori con segno positivo" promptTitle="Campo descrittivo" prompt="Inserire una descrizione sintetica della/e attività effettivamente svolta/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sqref="A1:XFD1048576"/>
    </sheetView>
  </sheetViews>
  <sheetFormatPr defaultRowHeight="12.75" x14ac:dyDescent="0.25"/>
  <cols>
    <col min="1" max="16384" width="9.140625" style="145"/>
  </cols>
  <sheetData/>
  <printOptions horizontalCentered="1"/>
  <pageMargins left="0.19685039370078741" right="0.19685039370078741" top="0.39370078740157483" bottom="0.39370078740157483" header="0.19685039370078741" footer="0.19685039370078741"/>
  <pageSetup paperSize="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6</xdr:col>
                    <xdr:colOff>285750</xdr:colOff>
                    <xdr:row>0</xdr:row>
                    <xdr:rowOff>0</xdr:rowOff>
                  </from>
                  <to>
                    <xdr:col>6</xdr:col>
                    <xdr:colOff>552450</xdr:colOff>
                    <xdr:row>1</xdr:row>
                    <xdr:rowOff>152400</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6</xdr:col>
                    <xdr:colOff>285750</xdr:colOff>
                    <xdr:row>0</xdr:row>
                    <xdr:rowOff>0</xdr:rowOff>
                  </from>
                  <to>
                    <xdr:col>6</xdr:col>
                    <xdr:colOff>552450</xdr:colOff>
                    <xdr:row>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sqref="A1:XFD1048576"/>
    </sheetView>
  </sheetViews>
  <sheetFormatPr defaultRowHeight="12.75" x14ac:dyDescent="0.25"/>
  <cols>
    <col min="1" max="16384" width="9.140625" style="35"/>
  </cols>
  <sheetData/>
  <printOptions horizontalCentered="1"/>
  <pageMargins left="0.19685039370078741" right="0.19685039370078741" top="0.39370078740157483" bottom="0.39370078740157483" header="0.19685039370078741" footer="0.19685039370078741"/>
  <pageSetup paperSize="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G11" sqref="G11"/>
    </sheetView>
  </sheetViews>
  <sheetFormatPr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235</v>
      </c>
      <c r="C4" s="147"/>
      <c r="D4" s="147"/>
      <c r="E4" s="147"/>
    </row>
    <row r="5" spans="1:10" s="70" customFormat="1" ht="15.95" customHeight="1" x14ac:dyDescent="0.25">
      <c r="A5" s="68"/>
      <c r="B5" s="136"/>
      <c r="D5" s="137" t="s">
        <v>69</v>
      </c>
      <c r="E5" s="113" t="s">
        <v>264</v>
      </c>
      <c r="F5" s="69"/>
      <c r="G5" s="69" t="s">
        <v>173</v>
      </c>
      <c r="H5" s="72"/>
      <c r="I5" s="68"/>
      <c r="J5" s="71"/>
    </row>
    <row r="6" spans="1:10" ht="12" customHeight="1" x14ac:dyDescent="0.25">
      <c r="B6" s="150"/>
      <c r="C6" s="147"/>
      <c r="D6" s="147"/>
      <c r="E6" s="147"/>
    </row>
    <row r="7" spans="1:10" s="151" customFormat="1" ht="24.95" customHeight="1" x14ac:dyDescent="0.25">
      <c r="B7" s="207"/>
      <c r="C7" s="207"/>
      <c r="D7" s="137" t="s">
        <v>70</v>
      </c>
      <c r="E7" s="113" t="s">
        <v>250</v>
      </c>
      <c r="G7" s="69" t="s">
        <v>174</v>
      </c>
    </row>
    <row r="8" spans="1:10" ht="12" customHeight="1" x14ac:dyDescent="0.25">
      <c r="B8" s="150"/>
      <c r="C8" s="147"/>
      <c r="D8" s="147"/>
      <c r="E8" s="147"/>
    </row>
    <row r="9" spans="1:10" s="70" customFormat="1" ht="16.5" customHeight="1" x14ac:dyDescent="0.25">
      <c r="A9" s="68"/>
      <c r="B9" s="136"/>
      <c r="D9" s="137" t="s">
        <v>73</v>
      </c>
      <c r="E9" s="158" t="s">
        <v>265</v>
      </c>
      <c r="F9" s="69"/>
      <c r="G9" s="69" t="s">
        <v>175</v>
      </c>
      <c r="H9" s="72"/>
      <c r="I9" s="68"/>
      <c r="J9" s="71"/>
    </row>
    <row r="10" spans="1:10" x14ac:dyDescent="0.25">
      <c r="B10" s="150"/>
      <c r="C10" s="147"/>
      <c r="D10" s="147"/>
      <c r="E10" s="147"/>
    </row>
    <row r="11" spans="1:10" s="151" customFormat="1" ht="52.5" customHeight="1" x14ac:dyDescent="0.25">
      <c r="B11" s="207"/>
      <c r="C11" s="207"/>
      <c r="D11" s="137" t="s">
        <v>74</v>
      </c>
      <c r="E11" s="115" t="s">
        <v>256</v>
      </c>
      <c r="G11" s="69" t="s">
        <v>176</v>
      </c>
    </row>
    <row r="12" spans="1:10" x14ac:dyDescent="0.25">
      <c r="B12" s="150"/>
      <c r="C12" s="147"/>
      <c r="D12" s="147"/>
      <c r="E12" s="147"/>
    </row>
    <row r="13" spans="1:10" x14ac:dyDescent="0.25">
      <c r="B13" s="152" t="s">
        <v>77</v>
      </c>
      <c r="C13" s="147"/>
      <c r="D13" s="147"/>
      <c r="E13" s="147"/>
    </row>
    <row r="14" spans="1:10" ht="24" customHeight="1" x14ac:dyDescent="0.25">
      <c r="A14" s="153" t="s">
        <v>76</v>
      </c>
      <c r="B14" s="251" t="s">
        <v>78</v>
      </c>
      <c r="C14" s="251"/>
      <c r="D14" s="251"/>
      <c r="E14" s="251"/>
      <c r="G14" s="173"/>
    </row>
    <row r="15" spans="1:10" ht="12.75" customHeight="1" x14ac:dyDescent="0.25">
      <c r="B15" s="152"/>
      <c r="C15" s="154"/>
      <c r="D15" s="154"/>
      <c r="E15" s="154"/>
    </row>
    <row r="16" spans="1:10" ht="24" customHeight="1" x14ac:dyDescent="0.25">
      <c r="A16" s="153" t="s">
        <v>76</v>
      </c>
      <c r="B16" s="251" t="s">
        <v>228</v>
      </c>
      <c r="C16" s="251"/>
      <c r="D16" s="251"/>
      <c r="E16" s="251"/>
      <c r="G16" s="173"/>
    </row>
    <row r="17" spans="1:7" ht="12" customHeight="1" x14ac:dyDescent="0.25">
      <c r="A17" s="153"/>
      <c r="B17" s="207"/>
      <c r="C17" s="207"/>
      <c r="D17" s="207"/>
      <c r="E17" s="207"/>
      <c r="G17" s="190"/>
    </row>
    <row r="18" spans="1:7" ht="34.5" customHeight="1" x14ac:dyDescent="0.25">
      <c r="A18" s="153" t="s">
        <v>76</v>
      </c>
      <c r="B18" s="251" t="s">
        <v>227</v>
      </c>
      <c r="C18" s="251"/>
      <c r="D18" s="251"/>
      <c r="E18" s="251"/>
      <c r="G18" s="173"/>
    </row>
    <row r="19" spans="1:7" ht="12" customHeight="1" x14ac:dyDescent="0.25">
      <c r="A19" s="153"/>
      <c r="B19" s="207"/>
      <c r="C19" s="207"/>
      <c r="D19" s="207"/>
      <c r="E19" s="207"/>
      <c r="G19" s="190"/>
    </row>
    <row r="20" spans="1:7" ht="24" customHeight="1" x14ac:dyDescent="0.25">
      <c r="A20" s="153" t="s">
        <v>76</v>
      </c>
      <c r="B20" s="251" t="s">
        <v>236</v>
      </c>
      <c r="C20" s="251"/>
      <c r="D20" s="251"/>
      <c r="E20" s="251"/>
      <c r="G20" s="173"/>
    </row>
    <row r="21" spans="1:7" ht="12" customHeight="1" x14ac:dyDescent="0.25">
      <c r="A21" s="153"/>
      <c r="B21" s="207"/>
      <c r="C21" s="207"/>
      <c r="D21" s="207"/>
      <c r="E21" s="207"/>
      <c r="G21" s="190"/>
    </row>
    <row r="22" spans="1:7" ht="24" customHeight="1" x14ac:dyDescent="0.25">
      <c r="A22" s="153" t="s">
        <v>76</v>
      </c>
      <c r="B22" s="251" t="s">
        <v>237</v>
      </c>
      <c r="C22" s="251"/>
      <c r="D22" s="251"/>
      <c r="E22" s="251"/>
      <c r="G22" s="173"/>
    </row>
    <row r="23" spans="1:7" ht="12" customHeight="1" x14ac:dyDescent="0.25">
      <c r="A23" s="153"/>
      <c r="B23" s="207"/>
      <c r="C23" s="207"/>
      <c r="D23" s="207"/>
      <c r="E23" s="207"/>
      <c r="G23" s="190"/>
    </row>
    <row r="24" spans="1:7" ht="12.75" customHeight="1" x14ac:dyDescent="0.25">
      <c r="B24" s="152" t="s">
        <v>177</v>
      </c>
      <c r="C24" s="154"/>
      <c r="D24" s="154"/>
      <c r="E24" s="154"/>
    </row>
    <row r="25" spans="1:7" ht="24" customHeight="1" x14ac:dyDescent="0.25">
      <c r="A25" s="153" t="s">
        <v>76</v>
      </c>
      <c r="B25" s="251" t="s">
        <v>79</v>
      </c>
      <c r="C25" s="251"/>
      <c r="D25" s="251"/>
      <c r="E25" s="251"/>
      <c r="G25" s="173"/>
    </row>
    <row r="26" spans="1:7" ht="12.75" customHeight="1" x14ac:dyDescent="0.25">
      <c r="B26" s="152"/>
      <c r="C26" s="154"/>
      <c r="D26" s="154"/>
      <c r="E26" s="154"/>
    </row>
    <row r="27" spans="1:7" ht="24" customHeight="1" x14ac:dyDescent="0.25">
      <c r="A27" s="153" t="s">
        <v>76</v>
      </c>
      <c r="B27" s="251" t="s">
        <v>230</v>
      </c>
      <c r="C27" s="251"/>
      <c r="D27" s="251"/>
      <c r="E27" s="251"/>
      <c r="G27" s="173"/>
    </row>
    <row r="28" spans="1:7" ht="12.75" customHeight="1" x14ac:dyDescent="0.25">
      <c r="B28" s="152"/>
      <c r="C28" s="154"/>
      <c r="D28" s="154"/>
      <c r="E28" s="154"/>
    </row>
    <row r="29" spans="1:7" ht="24" customHeight="1" x14ac:dyDescent="0.25">
      <c r="A29" s="153" t="s">
        <v>76</v>
      </c>
      <c r="B29" s="251" t="s">
        <v>231</v>
      </c>
      <c r="C29" s="251"/>
      <c r="D29" s="251"/>
      <c r="E29" s="251"/>
      <c r="G29" s="173"/>
    </row>
    <row r="30" spans="1:7" ht="12.75" customHeight="1" x14ac:dyDescent="0.25">
      <c r="B30" s="152"/>
      <c r="C30" s="154"/>
      <c r="D30" s="154"/>
      <c r="E30" s="154"/>
    </row>
    <row r="31" spans="1:7" ht="24" customHeight="1" x14ac:dyDescent="0.25">
      <c r="A31" s="153" t="s">
        <v>76</v>
      </c>
      <c r="B31" s="251" t="s">
        <v>233</v>
      </c>
      <c r="C31" s="251"/>
      <c r="D31" s="251"/>
      <c r="E31" s="251"/>
      <c r="G31" s="173"/>
    </row>
    <row r="32" spans="1:7" ht="12.75" customHeight="1" x14ac:dyDescent="0.25">
      <c r="B32" s="152"/>
      <c r="C32" s="154"/>
      <c r="D32" s="154"/>
      <c r="E32" s="154"/>
    </row>
    <row r="33" spans="1:7" ht="24" customHeight="1" x14ac:dyDescent="0.25">
      <c r="A33" s="153" t="s">
        <v>76</v>
      </c>
      <c r="B33" s="251" t="s">
        <v>232</v>
      </c>
      <c r="C33" s="251"/>
      <c r="D33" s="251"/>
      <c r="E33" s="251"/>
      <c r="G33" s="173"/>
    </row>
    <row r="34" spans="1:7" x14ac:dyDescent="0.25">
      <c r="B34" s="149"/>
      <c r="C34" s="154"/>
      <c r="D34" s="154"/>
      <c r="E34" s="154"/>
    </row>
    <row r="35" spans="1:7" ht="39" customHeight="1" x14ac:dyDescent="0.25">
      <c r="A35" s="153" t="s">
        <v>76</v>
      </c>
      <c r="B35" s="251" t="s">
        <v>239</v>
      </c>
      <c r="C35" s="251"/>
      <c r="D35" s="251"/>
      <c r="E35" s="251"/>
      <c r="G35" s="173"/>
    </row>
    <row r="36" spans="1:7" x14ac:dyDescent="0.25">
      <c r="B36" s="149"/>
      <c r="C36" s="154"/>
      <c r="D36" s="154"/>
      <c r="E36" s="154"/>
    </row>
    <row r="37" spans="1:7" ht="24" customHeight="1" x14ac:dyDescent="0.25">
      <c r="A37" s="155" t="s">
        <v>76</v>
      </c>
      <c r="B37" s="252" t="s">
        <v>238</v>
      </c>
      <c r="C37" s="252"/>
      <c r="D37" s="252"/>
      <c r="E37" s="252"/>
      <c r="G37" s="173"/>
    </row>
    <row r="38" spans="1:7" x14ac:dyDescent="0.25">
      <c r="B38" s="152"/>
      <c r="C38" s="154"/>
      <c r="D38" s="154"/>
      <c r="E38" s="154"/>
    </row>
    <row r="39" spans="1:7" ht="24" customHeight="1" x14ac:dyDescent="0.25">
      <c r="A39" s="155" t="s">
        <v>76</v>
      </c>
      <c r="B39" s="251" t="s">
        <v>80</v>
      </c>
      <c r="C39" s="251"/>
      <c r="D39" s="251"/>
      <c r="E39" s="251"/>
      <c r="G39" s="173"/>
    </row>
    <row r="40" spans="1:7" x14ac:dyDescent="0.25">
      <c r="A40" s="155"/>
      <c r="B40" s="152"/>
      <c r="C40" s="154"/>
      <c r="D40" s="154"/>
      <c r="E40" s="154"/>
    </row>
    <row r="41" spans="1:7" ht="24" customHeight="1" x14ac:dyDescent="0.25">
      <c r="A41" s="155" t="s">
        <v>76</v>
      </c>
      <c r="B41" s="251" t="s">
        <v>81</v>
      </c>
      <c r="C41" s="251"/>
      <c r="D41" s="251"/>
      <c r="E41" s="251"/>
      <c r="G41" s="173"/>
    </row>
    <row r="42" spans="1:7" x14ac:dyDescent="0.25">
      <c r="B42" s="152"/>
      <c r="C42" s="154"/>
      <c r="D42" s="154"/>
      <c r="E42" s="154"/>
    </row>
    <row r="43" spans="1:7" ht="24" customHeight="1" x14ac:dyDescent="0.25">
      <c r="A43" s="155" t="s">
        <v>76</v>
      </c>
      <c r="B43" s="251" t="s">
        <v>82</v>
      </c>
      <c r="C43" s="251"/>
      <c r="D43" s="251"/>
      <c r="E43" s="251"/>
      <c r="G43" s="173"/>
    </row>
    <row r="44" spans="1:7" x14ac:dyDescent="0.25">
      <c r="B44" s="152"/>
      <c r="C44" s="154"/>
      <c r="D44" s="154"/>
      <c r="E44" s="154"/>
    </row>
    <row r="45" spans="1:7" ht="24" customHeight="1" x14ac:dyDescent="0.25">
      <c r="A45" s="155" t="s">
        <v>76</v>
      </c>
      <c r="B45" s="251" t="s">
        <v>229</v>
      </c>
      <c r="C45" s="251"/>
      <c r="D45" s="251"/>
      <c r="E45" s="251"/>
      <c r="G45" s="173"/>
    </row>
    <row r="46" spans="1:7" x14ac:dyDescent="0.25">
      <c r="B46" s="152"/>
      <c r="C46" s="154"/>
      <c r="D46" s="154"/>
      <c r="E46" s="154"/>
    </row>
    <row r="47" spans="1:7" ht="24" customHeight="1" x14ac:dyDescent="0.25">
      <c r="A47" s="155" t="s">
        <v>76</v>
      </c>
      <c r="B47" s="251" t="s">
        <v>83</v>
      </c>
      <c r="C47" s="251"/>
      <c r="D47" s="251"/>
      <c r="E47" s="251"/>
      <c r="G47" s="173"/>
    </row>
    <row r="48" spans="1:7" x14ac:dyDescent="0.25">
      <c r="B48" s="152"/>
      <c r="C48" s="154"/>
      <c r="D48" s="154"/>
      <c r="E48" s="154"/>
    </row>
    <row r="49" spans="1:12" ht="24" customHeight="1" x14ac:dyDescent="0.25">
      <c r="A49" s="155" t="s">
        <v>76</v>
      </c>
      <c r="B49" s="257" t="s">
        <v>84</v>
      </c>
      <c r="C49" s="257"/>
      <c r="D49" s="257"/>
      <c r="E49" s="257"/>
      <c r="G49" s="173"/>
    </row>
    <row r="50" spans="1:12" x14ac:dyDescent="0.25">
      <c r="B50" s="152"/>
      <c r="C50" s="154"/>
      <c r="D50" s="154"/>
      <c r="E50" s="154"/>
    </row>
    <row r="51" spans="1:12" s="151" customFormat="1" ht="34.5" customHeight="1" x14ac:dyDescent="0.25">
      <c r="B51" s="256" t="s">
        <v>206</v>
      </c>
      <c r="C51" s="256"/>
      <c r="D51" s="256"/>
      <c r="E51" s="256"/>
    </row>
    <row r="52" spans="1:12" ht="93.75" customHeight="1" x14ac:dyDescent="0.25">
      <c r="B52" s="253" t="s">
        <v>267</v>
      </c>
      <c r="C52" s="254"/>
      <c r="D52" s="254"/>
      <c r="E52" s="255"/>
      <c r="F52" s="43"/>
    </row>
    <row r="53" spans="1:12" ht="12" customHeight="1" x14ac:dyDescent="0.25">
      <c r="B53" s="152"/>
      <c r="C53" s="154"/>
      <c r="D53" s="154"/>
      <c r="E53" s="154"/>
    </row>
    <row r="54" spans="1:12" s="35" customFormat="1" x14ac:dyDescent="0.25">
      <c r="B54" s="185" t="s">
        <v>190</v>
      </c>
      <c r="C54" s="145"/>
    </row>
    <row r="55" spans="1:12" s="35" customFormat="1" x14ac:dyDescent="0.25">
      <c r="B55" s="185" t="s">
        <v>191</v>
      </c>
      <c r="C55" s="145"/>
    </row>
    <row r="56" spans="1:12" s="35" customFormat="1" x14ac:dyDescent="0.25">
      <c r="B56" s="185" t="s">
        <v>192</v>
      </c>
      <c r="C56" s="145"/>
    </row>
    <row r="57" spans="1:12" s="35" customFormat="1" x14ac:dyDescent="0.25">
      <c r="B57" s="186" t="s">
        <v>189</v>
      </c>
      <c r="C57" s="145"/>
    </row>
    <row r="58" spans="1:12" s="35" customFormat="1" x14ac:dyDescent="0.25">
      <c r="B58" s="185" t="s">
        <v>193</v>
      </c>
      <c r="C58" s="145"/>
    </row>
    <row r="60" spans="1:12" ht="14.25" x14ac:dyDescent="0.25">
      <c r="L60" s="156"/>
    </row>
    <row r="61" spans="1:12" ht="14.25" x14ac:dyDescent="0.25">
      <c r="L61" s="156"/>
    </row>
    <row r="69" spans="2:2" x14ac:dyDescent="0.25">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dataValidation allowBlank="1" showInputMessage="1" showErrorMessage="1" error="Codice non valido" promptTitle="Campo testo" prompt="Inserire uno dei progressivi già indicati nelle schede di ricognizione (02.01; 02.02)"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O14" sqref="O14"/>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108</v>
      </c>
      <c r="C3" s="73"/>
      <c r="D3" s="73"/>
      <c r="E3" s="73"/>
    </row>
    <row r="4" spans="1:12" x14ac:dyDescent="0.25">
      <c r="B4" s="134" t="s">
        <v>235</v>
      </c>
      <c r="C4" s="73"/>
      <c r="D4" s="73"/>
      <c r="E4" s="73"/>
    </row>
    <row r="5" spans="1:12" s="70" customFormat="1" ht="16.5" customHeight="1" x14ac:dyDescent="0.25">
      <c r="A5" s="68"/>
      <c r="B5" s="136"/>
      <c r="D5" s="137" t="s">
        <v>69</v>
      </c>
      <c r="E5" s="264" t="s">
        <v>264</v>
      </c>
      <c r="F5" s="264"/>
      <c r="G5" s="69" t="s">
        <v>173</v>
      </c>
      <c r="H5" s="69"/>
      <c r="I5" s="69"/>
      <c r="J5" s="72"/>
      <c r="K5" s="68"/>
      <c r="L5" s="71"/>
    </row>
    <row r="6" spans="1:12" x14ac:dyDescent="0.25">
      <c r="B6" s="138"/>
      <c r="C6" s="73"/>
      <c r="D6" s="73"/>
      <c r="E6" s="73"/>
      <c r="G6" s="145"/>
    </row>
    <row r="7" spans="1:12" s="139" customFormat="1" ht="25.5" customHeight="1" x14ac:dyDescent="0.25">
      <c r="B7" s="207"/>
      <c r="C7" s="207"/>
      <c r="D7" s="137" t="s">
        <v>70</v>
      </c>
      <c r="E7" s="265" t="s">
        <v>250</v>
      </c>
      <c r="F7" s="266"/>
      <c r="G7" s="69" t="s">
        <v>174</v>
      </c>
    </row>
    <row r="8" spans="1:12" x14ac:dyDescent="0.25">
      <c r="B8" s="138"/>
      <c r="C8" s="73"/>
      <c r="D8" s="73"/>
      <c r="E8" s="147"/>
      <c r="F8" s="147"/>
      <c r="G8" s="145"/>
    </row>
    <row r="9" spans="1:12" s="70" customFormat="1" ht="16.5" customHeight="1" x14ac:dyDescent="0.25">
      <c r="A9" s="68"/>
      <c r="B9" s="136"/>
      <c r="D9" s="137" t="s">
        <v>73</v>
      </c>
      <c r="E9" s="267" t="s">
        <v>265</v>
      </c>
      <c r="F9" s="268"/>
      <c r="G9" s="69" t="s">
        <v>175</v>
      </c>
      <c r="H9" s="69"/>
      <c r="I9" s="69"/>
      <c r="J9" s="72"/>
      <c r="K9" s="68"/>
      <c r="L9" s="71"/>
    </row>
    <row r="10" spans="1:12" x14ac:dyDescent="0.25">
      <c r="B10" s="138"/>
      <c r="C10" s="73"/>
      <c r="D10" s="73"/>
      <c r="E10" s="147"/>
      <c r="F10" s="147"/>
      <c r="G10" s="145"/>
    </row>
    <row r="11" spans="1:12" s="139" customFormat="1" ht="43.5" customHeight="1" x14ac:dyDescent="0.25">
      <c r="B11" s="207"/>
      <c r="C11" s="207"/>
      <c r="D11" s="137" t="s">
        <v>74</v>
      </c>
      <c r="E11" s="272" t="s">
        <v>256</v>
      </c>
      <c r="F11" s="273"/>
      <c r="G11" s="69" t="s">
        <v>176</v>
      </c>
    </row>
    <row r="12" spans="1:12" x14ac:dyDescent="0.25">
      <c r="B12" s="138"/>
      <c r="C12" s="73"/>
      <c r="D12" s="73"/>
      <c r="E12" s="73"/>
    </row>
    <row r="13" spans="1:12" x14ac:dyDescent="0.25">
      <c r="B13" s="140" t="s">
        <v>91</v>
      </c>
      <c r="C13" s="73"/>
      <c r="D13" s="73"/>
      <c r="E13" s="73"/>
    </row>
    <row r="14" spans="1:12" ht="12.75" customHeight="1" x14ac:dyDescent="0.25">
      <c r="B14" s="134"/>
      <c r="C14" s="74"/>
      <c r="D14" s="123"/>
      <c r="E14" s="74"/>
      <c r="G14" s="179" t="s">
        <v>180</v>
      </c>
    </row>
    <row r="15" spans="1:12" ht="31.5" customHeight="1" x14ac:dyDescent="0.25">
      <c r="B15" s="166" t="s">
        <v>181</v>
      </c>
      <c r="C15" s="159">
        <v>100</v>
      </c>
      <c r="D15" s="73"/>
      <c r="E15" s="73"/>
      <c r="F15" s="166" t="s">
        <v>182</v>
      </c>
      <c r="G15" s="36">
        <v>5669543</v>
      </c>
    </row>
    <row r="16" spans="1:12" ht="31.5" customHeight="1" x14ac:dyDescent="0.25">
      <c r="B16" s="166" t="s">
        <v>86</v>
      </c>
      <c r="C16" s="159">
        <v>7</v>
      </c>
      <c r="D16" s="211"/>
      <c r="E16" s="73"/>
      <c r="F16" s="166" t="s">
        <v>89</v>
      </c>
      <c r="G16" s="36">
        <v>85833</v>
      </c>
    </row>
    <row r="17" spans="1:9" ht="31.5" customHeight="1" x14ac:dyDescent="0.25">
      <c r="B17" s="166" t="s">
        <v>87</v>
      </c>
      <c r="C17" s="159">
        <v>0</v>
      </c>
      <c r="D17" s="258" t="str">
        <f>+IF(C17&gt;C16,"Attenzione! Il numero indicato non può essere superiore al numero di amministratori","")</f>
        <v/>
      </c>
      <c r="E17" s="271"/>
      <c r="F17" s="166" t="s">
        <v>90</v>
      </c>
      <c r="G17" s="36">
        <v>18720</v>
      </c>
    </row>
    <row r="18" spans="1:9" ht="31.5" customHeight="1" x14ac:dyDescent="0.25">
      <c r="B18" s="166" t="s">
        <v>88</v>
      </c>
      <c r="C18" s="159">
        <v>3</v>
      </c>
      <c r="D18" s="73"/>
      <c r="E18" s="73"/>
      <c r="F18" s="182"/>
      <c r="G18" s="183"/>
    </row>
    <row r="19" spans="1:9" ht="31.5" customHeight="1" x14ac:dyDescent="0.25">
      <c r="B19" s="166" t="s">
        <v>87</v>
      </c>
      <c r="C19" s="159">
        <v>0</v>
      </c>
      <c r="D19" s="258" t="str">
        <f>+IF(C19&gt;C18,"Attenzione! Il numero indicato non può essere superiore al numero di componenti dell'organo di controllo","")</f>
        <v/>
      </c>
      <c r="E19" s="259"/>
    </row>
    <row r="20" spans="1:9" ht="12.75" customHeight="1" x14ac:dyDescent="0.25">
      <c r="B20" s="134"/>
      <c r="C20" s="179" t="s">
        <v>180</v>
      </c>
      <c r="D20" s="123"/>
      <c r="E20" s="74"/>
      <c r="G20" s="179" t="s">
        <v>180</v>
      </c>
    </row>
    <row r="21" spans="1:9" ht="12.75" customHeight="1" x14ac:dyDescent="0.25">
      <c r="B21" s="260" t="s">
        <v>183</v>
      </c>
      <c r="C21" s="260"/>
      <c r="D21" s="123"/>
      <c r="E21" s="74"/>
      <c r="F21" s="260" t="s">
        <v>92</v>
      </c>
      <c r="G21" s="260"/>
    </row>
    <row r="22" spans="1:9" x14ac:dyDescent="0.25">
      <c r="B22" s="166">
        <v>2015</v>
      </c>
      <c r="C22" s="208">
        <v>631138</v>
      </c>
      <c r="D22" s="211"/>
      <c r="E22" s="73"/>
      <c r="F22" s="166">
        <v>2015</v>
      </c>
      <c r="G22" s="36">
        <v>22906599</v>
      </c>
    </row>
    <row r="23" spans="1:9" x14ac:dyDescent="0.25">
      <c r="B23" s="166">
        <v>2014</v>
      </c>
      <c r="C23" s="208">
        <v>543876</v>
      </c>
      <c r="D23" s="211"/>
      <c r="E23" s="73"/>
      <c r="F23" s="166">
        <v>2014</v>
      </c>
      <c r="G23" s="36">
        <v>22372250</v>
      </c>
    </row>
    <row r="24" spans="1:9" x14ac:dyDescent="0.25">
      <c r="B24" s="166">
        <v>2013</v>
      </c>
      <c r="C24" s="208">
        <v>1053343</v>
      </c>
      <c r="D24" s="211"/>
      <c r="E24" s="162"/>
      <c r="F24" s="166">
        <v>2013</v>
      </c>
      <c r="G24" s="36">
        <v>22283861</v>
      </c>
    </row>
    <row r="25" spans="1:9" x14ac:dyDescent="0.25">
      <c r="B25" s="166">
        <v>2012</v>
      </c>
      <c r="C25" s="208">
        <v>595634</v>
      </c>
      <c r="D25" s="212"/>
      <c r="E25" s="73"/>
      <c r="F25" s="166" t="s">
        <v>93</v>
      </c>
      <c r="G25" s="209">
        <f>AVERAGE(G22:G24)</f>
        <v>22520903.333333332</v>
      </c>
    </row>
    <row r="26" spans="1:9" x14ac:dyDescent="0.25">
      <c r="B26" s="166">
        <v>2011</v>
      </c>
      <c r="C26" s="208">
        <v>889159</v>
      </c>
      <c r="D26" s="213"/>
      <c r="E26" s="163"/>
    </row>
    <row r="27" spans="1:9" ht="12.75" customHeight="1" x14ac:dyDescent="0.25">
      <c r="B27" s="134"/>
      <c r="C27" s="74"/>
      <c r="D27" s="123"/>
      <c r="E27" s="74"/>
    </row>
    <row r="28" spans="1:9" x14ac:dyDescent="0.25">
      <c r="B28" s="140" t="s">
        <v>94</v>
      </c>
      <c r="C28" s="73"/>
      <c r="D28" s="73"/>
      <c r="E28" s="73"/>
    </row>
    <row r="29" spans="1:9" ht="9.9499999999999993" customHeight="1" x14ac:dyDescent="0.25">
      <c r="B29" s="134"/>
      <c r="C29" s="74"/>
      <c r="D29" s="123"/>
      <c r="E29" s="74"/>
    </row>
    <row r="30" spans="1:9" ht="24" customHeight="1" x14ac:dyDescent="0.25">
      <c r="A30" s="143" t="s">
        <v>76</v>
      </c>
      <c r="B30" s="33" t="s">
        <v>95</v>
      </c>
      <c r="C30" s="33"/>
      <c r="D30" s="33"/>
      <c r="E30" s="33"/>
      <c r="I30" s="173"/>
    </row>
    <row r="31" spans="1:9" ht="12" customHeight="1" x14ac:dyDescent="0.25">
      <c r="B31" s="140"/>
      <c r="C31" s="74"/>
      <c r="D31" s="74"/>
      <c r="E31" s="74"/>
    </row>
    <row r="32" spans="1:9" ht="24" customHeight="1" x14ac:dyDescent="0.25">
      <c r="A32" s="143" t="s">
        <v>76</v>
      </c>
      <c r="B32" s="33" t="s">
        <v>98</v>
      </c>
      <c r="C32" s="33"/>
      <c r="D32" s="33"/>
      <c r="E32" s="33"/>
      <c r="F32" s="33"/>
      <c r="G32" s="33"/>
      <c r="I32" s="173"/>
    </row>
    <row r="33" spans="1:15" ht="12" customHeight="1" x14ac:dyDescent="0.25">
      <c r="B33" s="140"/>
      <c r="C33" s="74"/>
      <c r="D33" s="74"/>
      <c r="E33" s="74"/>
    </row>
    <row r="34" spans="1:15" ht="24" customHeight="1" x14ac:dyDescent="0.25">
      <c r="A34" s="143" t="s">
        <v>76</v>
      </c>
      <c r="B34" s="252" t="s">
        <v>179</v>
      </c>
      <c r="C34" s="252"/>
      <c r="D34" s="252"/>
      <c r="E34" s="252"/>
      <c r="F34" s="252"/>
      <c r="G34" s="252"/>
      <c r="I34" s="173"/>
    </row>
    <row r="35" spans="1:15" ht="12.75" customHeight="1" x14ac:dyDescent="0.25">
      <c r="B35" s="140"/>
      <c r="C35" s="74"/>
      <c r="D35" s="74"/>
      <c r="E35" s="74"/>
      <c r="O35" s="164"/>
    </row>
    <row r="36" spans="1:15" s="139" customFormat="1" x14ac:dyDescent="0.25">
      <c r="B36" s="160" t="s">
        <v>178</v>
      </c>
      <c r="C36" s="160"/>
      <c r="D36" s="160"/>
      <c r="E36" s="160"/>
    </row>
    <row r="37" spans="1:15" ht="65.25" customHeight="1" x14ac:dyDescent="0.25">
      <c r="B37" s="263"/>
      <c r="C37" s="263"/>
      <c r="D37" s="263"/>
      <c r="E37" s="263"/>
      <c r="F37" s="263"/>
      <c r="G37" s="263"/>
      <c r="H37" s="43"/>
    </row>
    <row r="38" spans="1:15" x14ac:dyDescent="0.25">
      <c r="B38" s="140"/>
      <c r="C38" s="74"/>
      <c r="D38" s="74"/>
      <c r="E38" s="74"/>
    </row>
    <row r="39" spans="1:15" ht="24" customHeight="1" x14ac:dyDescent="0.25">
      <c r="A39" s="143" t="s">
        <v>76</v>
      </c>
      <c r="B39" s="180" t="s">
        <v>240</v>
      </c>
      <c r="C39" s="180"/>
      <c r="D39" s="180"/>
      <c r="E39" s="180"/>
      <c r="F39" s="180"/>
      <c r="G39" s="180"/>
      <c r="I39" s="173"/>
    </row>
    <row r="40" spans="1:15" ht="12" customHeight="1" x14ac:dyDescent="0.25">
      <c r="B40" s="134"/>
      <c r="C40" s="74"/>
      <c r="D40" s="74"/>
      <c r="E40" s="74"/>
    </row>
    <row r="41" spans="1:15" ht="24" customHeight="1" x14ac:dyDescent="0.25">
      <c r="A41" s="143" t="s">
        <v>76</v>
      </c>
      <c r="B41" s="252" t="s">
        <v>99</v>
      </c>
      <c r="C41" s="252"/>
      <c r="D41" s="252"/>
      <c r="E41" s="252"/>
      <c r="F41" s="252"/>
      <c r="G41" s="252"/>
      <c r="I41" s="173"/>
    </row>
    <row r="42" spans="1:15" ht="12" customHeight="1" x14ac:dyDescent="0.25">
      <c r="B42" s="134"/>
      <c r="C42" s="74"/>
      <c r="D42" s="74"/>
      <c r="E42" s="74"/>
    </row>
    <row r="43" spans="1:15" ht="24" customHeight="1" x14ac:dyDescent="0.25">
      <c r="A43" s="143" t="s">
        <v>76</v>
      </c>
      <c r="B43" s="33" t="s">
        <v>97</v>
      </c>
      <c r="C43" s="33"/>
      <c r="D43" s="33"/>
      <c r="E43" s="33"/>
      <c r="F43" s="33"/>
      <c r="G43" s="33"/>
      <c r="I43" s="173"/>
    </row>
    <row r="44" spans="1:15" ht="12" customHeight="1" x14ac:dyDescent="0.25">
      <c r="B44" s="134"/>
      <c r="C44" s="74"/>
      <c r="D44" s="74"/>
      <c r="E44" s="74"/>
    </row>
    <row r="45" spans="1:15" ht="24" customHeight="1" x14ac:dyDescent="0.25">
      <c r="A45" s="143" t="s">
        <v>76</v>
      </c>
      <c r="B45" s="33" t="s">
        <v>96</v>
      </c>
      <c r="C45" s="33"/>
      <c r="D45" s="33"/>
      <c r="E45" s="33"/>
      <c r="F45" s="33"/>
      <c r="G45" s="33"/>
      <c r="I45" s="173"/>
    </row>
    <row r="46" spans="1:15" x14ac:dyDescent="0.25">
      <c r="B46" s="140"/>
      <c r="C46" s="74"/>
      <c r="D46" s="74"/>
      <c r="E46" s="74"/>
    </row>
    <row r="47" spans="1:15" s="139" customFormat="1" x14ac:dyDescent="0.25">
      <c r="B47" s="160" t="s">
        <v>109</v>
      </c>
      <c r="C47" s="160"/>
      <c r="D47" s="160"/>
      <c r="E47" s="160"/>
    </row>
    <row r="48" spans="1:15" ht="57.75" customHeight="1" x14ac:dyDescent="0.25">
      <c r="B48" s="253" t="s">
        <v>271</v>
      </c>
      <c r="C48" s="261"/>
      <c r="D48" s="261"/>
      <c r="E48" s="261"/>
      <c r="F48" s="261"/>
      <c r="G48" s="262"/>
      <c r="H48" s="43"/>
    </row>
    <row r="49" spans="2:14" ht="9.9499999999999993" customHeight="1" x14ac:dyDescent="0.25">
      <c r="B49" s="140"/>
      <c r="C49" s="74"/>
      <c r="D49" s="74"/>
      <c r="E49" s="74"/>
    </row>
    <row r="50" spans="2:14" s="139" customFormat="1" x14ac:dyDescent="0.25">
      <c r="B50" s="160" t="s">
        <v>100</v>
      </c>
      <c r="C50" s="160"/>
      <c r="D50" s="160"/>
      <c r="E50" s="160"/>
    </row>
    <row r="51" spans="2:14" ht="66" customHeight="1" x14ac:dyDescent="0.25">
      <c r="B51" s="253" t="s">
        <v>263</v>
      </c>
      <c r="C51" s="261"/>
      <c r="D51" s="261"/>
      <c r="E51" s="261"/>
      <c r="F51" s="261"/>
      <c r="G51" s="262"/>
      <c r="H51" s="43"/>
    </row>
    <row r="52" spans="2:14" ht="12" customHeight="1" x14ac:dyDescent="0.25">
      <c r="B52" s="140"/>
      <c r="C52" s="74"/>
      <c r="D52" s="74"/>
      <c r="E52" s="74"/>
    </row>
    <row r="53" spans="2:14" x14ac:dyDescent="0.25">
      <c r="B53" s="185" t="s">
        <v>190</v>
      </c>
      <c r="C53" s="145"/>
    </row>
    <row r="54" spans="2:14" x14ac:dyDescent="0.25">
      <c r="B54" s="185" t="s">
        <v>191</v>
      </c>
      <c r="C54" s="145"/>
    </row>
    <row r="55" spans="2:14" x14ac:dyDescent="0.25">
      <c r="B55" s="185" t="s">
        <v>192</v>
      </c>
      <c r="C55" s="145"/>
    </row>
    <row r="56" spans="2:14" x14ac:dyDescent="0.25">
      <c r="B56" s="186" t="s">
        <v>189</v>
      </c>
      <c r="C56" s="145"/>
    </row>
    <row r="57" spans="2:14" x14ac:dyDescent="0.25">
      <c r="B57" s="185" t="s">
        <v>199</v>
      </c>
      <c r="C57" s="145"/>
    </row>
    <row r="58" spans="2:14" x14ac:dyDescent="0.25">
      <c r="B58" s="185" t="s">
        <v>186</v>
      </c>
    </row>
    <row r="59" spans="2:14" ht="14.25" x14ac:dyDescent="0.25">
      <c r="B59" s="185" t="s">
        <v>187</v>
      </c>
      <c r="N59" s="141"/>
    </row>
    <row r="60" spans="2:14" ht="14.25" x14ac:dyDescent="0.25">
      <c r="B60" s="185" t="s">
        <v>188</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testo:" prompt="Inserire uno dei progressivi già indicati nelle schede di ricognizione (02.01; 02.02)" sqref="E5:F5"/>
    <dataValidation operator="greaterThanOrEqual" allowBlank="1" showInputMessage="1" showErrorMessage="1" error="Inserire i valori con segno positivo" promptTitle="Campo descrittivo" prompt="Inserire una descrizione sintetica della/e attività effettivamente svolta/e." sqref="E11"/>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sqref="A1:XFD1048576"/>
    </sheetView>
  </sheetViews>
  <sheetFormatPr defaultRowHeight="12.75" x14ac:dyDescent="0.25"/>
  <cols>
    <col min="1" max="16384" width="9.140625" style="145"/>
  </cols>
  <sheetData/>
  <printOptions horizontalCentered="1"/>
  <pageMargins left="0.19685039370078741" right="0.19685039370078741" top="0.39370078740157483" bottom="0.39370078740157483" header="0.19685039370078741" footer="0.19685039370078741"/>
  <pageSetup paperSize="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81" r:id="rId16" name="Check Box 13">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82" r:id="rId17" name="Check Box 14">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83" r:id="rId18" name="Check Box 15">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84" r:id="rId19" name="Check Box 16">
              <controlPr defaultSize="0" autoFill="0" autoLine="0" autoPict="0">
                <anchor moveWithCells="1">
                  <from>
                    <xdr:col>6</xdr:col>
                    <xdr:colOff>285750</xdr:colOff>
                    <xdr:row>0</xdr:row>
                    <xdr:rowOff>0</xdr:rowOff>
                  </from>
                  <to>
                    <xdr:col>6</xdr:col>
                    <xdr:colOff>552450</xdr:colOff>
                    <xdr:row>1</xdr:row>
                    <xdr:rowOff>152400</xdr:rowOff>
                  </to>
                </anchor>
              </controlPr>
            </control>
          </mc:Choice>
        </mc:AlternateContent>
        <mc:AlternateContent xmlns:mc="http://schemas.openxmlformats.org/markup-compatibility/2006">
          <mc:Choice Requires="x14">
            <control shapeId="58385" r:id="rId20" name="Check Box 17">
              <controlPr defaultSize="0" autoFill="0" autoLine="0" autoPict="0">
                <anchor moveWithCells="1">
                  <from>
                    <xdr:col>6</xdr:col>
                    <xdr:colOff>295275</xdr:colOff>
                    <xdr:row>0</xdr:row>
                    <xdr:rowOff>0</xdr:rowOff>
                  </from>
                  <to>
                    <xdr:col>6</xdr:col>
                    <xdr:colOff>561975</xdr:colOff>
                    <xdr:row>1</xdr:row>
                    <xdr:rowOff>152400</xdr:rowOff>
                  </to>
                </anchor>
              </controlPr>
            </control>
          </mc:Choice>
        </mc:AlternateContent>
        <mc:AlternateContent xmlns:mc="http://schemas.openxmlformats.org/markup-compatibility/2006">
          <mc:Choice Requires="x14">
            <control shapeId="58386" r:id="rId21" name="Check Box 18">
              <controlPr defaultSize="0" autoFill="0" autoLine="0" autoPict="0">
                <anchor moveWithCells="1">
                  <from>
                    <xdr:col>6</xdr:col>
                    <xdr:colOff>285750</xdr:colOff>
                    <xdr:row>0</xdr:row>
                    <xdr:rowOff>0</xdr:rowOff>
                  </from>
                  <to>
                    <xdr:col>6</xdr:col>
                    <xdr:colOff>552450</xdr:colOff>
                    <xdr:row>2</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sqref="A1:XFD1048576"/>
    </sheetView>
  </sheetViews>
  <sheetFormatPr defaultRowHeight="12.75" x14ac:dyDescent="0.25"/>
  <cols>
    <col min="1" max="16384" width="9.140625" style="35"/>
  </cols>
  <sheetData/>
  <printOptions horizontalCentered="1"/>
  <pageMargins left="0.19685039370078741" right="0.19685039370078741" top="0.39370078740157483" bottom="0.39370078740157483" header="0.19685039370078741" footer="0.19685039370078741"/>
  <pageSetup paperSize="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8</xdr:col>
                    <xdr:colOff>276225</xdr:colOff>
                    <xdr:row>0</xdr:row>
                    <xdr:rowOff>0</xdr:rowOff>
                  </from>
                  <to>
                    <xdr:col>8</xdr:col>
                    <xdr:colOff>542925</xdr:colOff>
                    <xdr:row>1</xdr:row>
                    <xdr:rowOff>152400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3" zoomScaleNormal="100" zoomScaleSheetLayoutView="100" workbookViewId="0">
      <selection activeCell="K12" sqref="K12"/>
    </sheetView>
  </sheetViews>
  <sheetFormatPr defaultRowHeight="12.75" x14ac:dyDescent="0.25"/>
  <cols>
    <col min="1" max="1" width="5.28515625" style="145" customWidth="1"/>
    <col min="2" max="2" width="8.42578125" style="145" customWidth="1"/>
    <col min="3" max="3" width="68.7109375" style="145" customWidth="1"/>
    <col min="4" max="4" width="3.85546875" style="145" customWidth="1"/>
    <col min="5" max="5" width="27.140625" style="145" customWidth="1"/>
    <col min="6" max="6" width="1.42578125" style="145" customWidth="1"/>
    <col min="7" max="7" width="11.85546875" style="145" customWidth="1"/>
    <col min="8" max="8" width="3.7109375" style="145" customWidth="1"/>
    <col min="9" max="16384" width="9.140625" style="145"/>
  </cols>
  <sheetData>
    <row r="1" spans="1:10" ht="9.75" customHeight="1" x14ac:dyDescent="0.25"/>
    <row r="2" spans="1:10" x14ac:dyDescent="0.25">
      <c r="B2" s="146" t="s">
        <v>66</v>
      </c>
      <c r="C2" s="147"/>
      <c r="D2" s="147"/>
      <c r="E2" s="147"/>
    </row>
    <row r="3" spans="1:10" ht="20.100000000000001" customHeight="1" x14ac:dyDescent="0.25">
      <c r="B3" s="148" t="s">
        <v>85</v>
      </c>
      <c r="C3" s="147"/>
      <c r="D3" s="147"/>
      <c r="E3" s="147"/>
    </row>
    <row r="4" spans="1:10" x14ac:dyDescent="0.25">
      <c r="B4" s="149" t="s">
        <v>235</v>
      </c>
      <c r="C4" s="147"/>
      <c r="D4" s="147"/>
      <c r="E4" s="147"/>
    </row>
    <row r="5" spans="1:10" s="70" customFormat="1" ht="15.95" customHeight="1" x14ac:dyDescent="0.25">
      <c r="A5" s="68"/>
      <c r="B5" s="136"/>
      <c r="D5" s="137" t="s">
        <v>69</v>
      </c>
      <c r="E5" s="113" t="s">
        <v>266</v>
      </c>
      <c r="F5" s="69"/>
      <c r="G5" s="69" t="s">
        <v>173</v>
      </c>
      <c r="H5" s="72"/>
      <c r="I5" s="68"/>
      <c r="J5" s="71"/>
    </row>
    <row r="6" spans="1:10" ht="12" customHeight="1" x14ac:dyDescent="0.25">
      <c r="B6" s="150"/>
      <c r="C6" s="147"/>
      <c r="D6" s="147"/>
      <c r="E6" s="147"/>
    </row>
    <row r="7" spans="1:10" s="151" customFormat="1" ht="24.95" customHeight="1" x14ac:dyDescent="0.25">
      <c r="B7" s="214"/>
      <c r="C7" s="214"/>
      <c r="D7" s="137" t="s">
        <v>70</v>
      </c>
      <c r="E7" s="113" t="s">
        <v>253</v>
      </c>
      <c r="G7" s="69" t="s">
        <v>174</v>
      </c>
    </row>
    <row r="8" spans="1:10" ht="12" customHeight="1" x14ac:dyDescent="0.25">
      <c r="B8" s="150"/>
      <c r="C8" s="147"/>
      <c r="D8" s="147"/>
      <c r="E8" s="147"/>
    </row>
    <row r="9" spans="1:10" s="70" customFormat="1" ht="16.5" customHeight="1" x14ac:dyDescent="0.25">
      <c r="A9" s="68"/>
      <c r="B9" s="136"/>
      <c r="D9" s="137" t="s">
        <v>73</v>
      </c>
      <c r="E9" s="158" t="s">
        <v>265</v>
      </c>
      <c r="F9" s="69"/>
      <c r="G9" s="69" t="s">
        <v>175</v>
      </c>
      <c r="H9" s="72"/>
      <c r="I9" s="68"/>
      <c r="J9" s="71"/>
    </row>
    <row r="10" spans="1:10" x14ac:dyDescent="0.25">
      <c r="B10" s="150"/>
      <c r="C10" s="147"/>
      <c r="D10" s="147"/>
      <c r="E10" s="147"/>
    </row>
    <row r="11" spans="1:10" s="151" customFormat="1" ht="60" customHeight="1" x14ac:dyDescent="0.25">
      <c r="B11" s="214"/>
      <c r="C11" s="214"/>
      <c r="D11" s="137" t="s">
        <v>74</v>
      </c>
      <c r="E11" s="115" t="s">
        <v>257</v>
      </c>
      <c r="G11" s="69" t="s">
        <v>176</v>
      </c>
    </row>
    <row r="12" spans="1:10" x14ac:dyDescent="0.25">
      <c r="B12" s="150"/>
      <c r="C12" s="147"/>
      <c r="D12" s="147"/>
      <c r="E12" s="147"/>
    </row>
    <row r="13" spans="1:10" x14ac:dyDescent="0.25">
      <c r="B13" s="152" t="s">
        <v>77</v>
      </c>
      <c r="C13" s="147"/>
      <c r="D13" s="147"/>
      <c r="E13" s="147"/>
    </row>
    <row r="14" spans="1:10" ht="24" customHeight="1" x14ac:dyDescent="0.25">
      <c r="A14" s="153" t="s">
        <v>76</v>
      </c>
      <c r="B14" s="251" t="s">
        <v>78</v>
      </c>
      <c r="C14" s="251"/>
      <c r="D14" s="251"/>
      <c r="E14" s="251"/>
      <c r="G14" s="173"/>
    </row>
    <row r="15" spans="1:10" ht="12.75" customHeight="1" x14ac:dyDescent="0.25">
      <c r="B15" s="152"/>
      <c r="C15" s="154"/>
      <c r="D15" s="154"/>
      <c r="E15" s="154"/>
    </row>
    <row r="16" spans="1:10" ht="24" customHeight="1" x14ac:dyDescent="0.25">
      <c r="A16" s="153" t="s">
        <v>76</v>
      </c>
      <c r="B16" s="251" t="s">
        <v>228</v>
      </c>
      <c r="C16" s="251"/>
      <c r="D16" s="251"/>
      <c r="E16" s="251"/>
      <c r="G16" s="173"/>
    </row>
    <row r="17" spans="1:7" ht="12" customHeight="1" x14ac:dyDescent="0.25">
      <c r="A17" s="153"/>
      <c r="B17" s="214"/>
      <c r="C17" s="214"/>
      <c r="D17" s="214"/>
      <c r="E17" s="214"/>
      <c r="G17" s="190"/>
    </row>
    <row r="18" spans="1:7" ht="34.5" customHeight="1" x14ac:dyDescent="0.25">
      <c r="A18" s="153" t="s">
        <v>76</v>
      </c>
      <c r="B18" s="251" t="s">
        <v>227</v>
      </c>
      <c r="C18" s="251"/>
      <c r="D18" s="251"/>
      <c r="E18" s="251"/>
      <c r="G18" s="173"/>
    </row>
    <row r="19" spans="1:7" ht="12" customHeight="1" x14ac:dyDescent="0.25">
      <c r="A19" s="153"/>
      <c r="B19" s="214"/>
      <c r="C19" s="214"/>
      <c r="D19" s="214"/>
      <c r="E19" s="214"/>
      <c r="G19" s="190"/>
    </row>
    <row r="20" spans="1:7" ht="24" customHeight="1" x14ac:dyDescent="0.25">
      <c r="A20" s="153" t="s">
        <v>76</v>
      </c>
      <c r="B20" s="251" t="s">
        <v>236</v>
      </c>
      <c r="C20" s="251"/>
      <c r="D20" s="251"/>
      <c r="E20" s="251"/>
      <c r="G20" s="173"/>
    </row>
    <row r="21" spans="1:7" ht="12" customHeight="1" x14ac:dyDescent="0.25">
      <c r="A21" s="153"/>
      <c r="B21" s="214"/>
      <c r="C21" s="214"/>
      <c r="D21" s="214"/>
      <c r="E21" s="214"/>
      <c r="G21" s="190"/>
    </row>
    <row r="22" spans="1:7" ht="24" customHeight="1" x14ac:dyDescent="0.25">
      <c r="A22" s="153" t="s">
        <v>76</v>
      </c>
      <c r="B22" s="251" t="s">
        <v>237</v>
      </c>
      <c r="C22" s="251"/>
      <c r="D22" s="251"/>
      <c r="E22" s="251"/>
      <c r="G22" s="173"/>
    </row>
    <row r="23" spans="1:7" ht="12" customHeight="1" x14ac:dyDescent="0.25">
      <c r="A23" s="153"/>
      <c r="B23" s="214"/>
      <c r="C23" s="214"/>
      <c r="D23" s="214"/>
      <c r="E23" s="214"/>
      <c r="G23" s="190"/>
    </row>
    <row r="24" spans="1:7" ht="12.75" customHeight="1" x14ac:dyDescent="0.25">
      <c r="B24" s="152" t="s">
        <v>177</v>
      </c>
      <c r="C24" s="154"/>
      <c r="D24" s="154"/>
      <c r="E24" s="154"/>
    </row>
    <row r="25" spans="1:7" ht="24" customHeight="1" x14ac:dyDescent="0.25">
      <c r="A25" s="153" t="s">
        <v>76</v>
      </c>
      <c r="B25" s="251" t="s">
        <v>79</v>
      </c>
      <c r="C25" s="251"/>
      <c r="D25" s="251"/>
      <c r="E25" s="251"/>
      <c r="G25" s="173"/>
    </row>
    <row r="26" spans="1:7" ht="12.75" customHeight="1" x14ac:dyDescent="0.25">
      <c r="B26" s="152"/>
      <c r="C26" s="154"/>
      <c r="D26" s="154"/>
      <c r="E26" s="154"/>
    </row>
    <row r="27" spans="1:7" ht="24" customHeight="1" x14ac:dyDescent="0.25">
      <c r="A27" s="153" t="s">
        <v>76</v>
      </c>
      <c r="B27" s="251" t="s">
        <v>230</v>
      </c>
      <c r="C27" s="251"/>
      <c r="D27" s="251"/>
      <c r="E27" s="251"/>
      <c r="G27" s="173"/>
    </row>
    <row r="28" spans="1:7" ht="12.75" customHeight="1" x14ac:dyDescent="0.25">
      <c r="B28" s="152"/>
      <c r="C28" s="154"/>
      <c r="D28" s="154"/>
      <c r="E28" s="154"/>
    </row>
    <row r="29" spans="1:7" ht="24" customHeight="1" x14ac:dyDescent="0.25">
      <c r="A29" s="153" t="s">
        <v>76</v>
      </c>
      <c r="B29" s="251" t="s">
        <v>231</v>
      </c>
      <c r="C29" s="251"/>
      <c r="D29" s="251"/>
      <c r="E29" s="251"/>
      <c r="G29" s="173"/>
    </row>
    <row r="30" spans="1:7" ht="12.75" customHeight="1" x14ac:dyDescent="0.25">
      <c r="B30" s="152"/>
      <c r="C30" s="154"/>
      <c r="D30" s="154"/>
      <c r="E30" s="154"/>
    </row>
    <row r="31" spans="1:7" ht="24" customHeight="1" x14ac:dyDescent="0.25">
      <c r="A31" s="153" t="s">
        <v>76</v>
      </c>
      <c r="B31" s="251" t="s">
        <v>233</v>
      </c>
      <c r="C31" s="251"/>
      <c r="D31" s="251"/>
      <c r="E31" s="251"/>
      <c r="G31" s="173"/>
    </row>
    <row r="32" spans="1:7" ht="12.75" customHeight="1" x14ac:dyDescent="0.25">
      <c r="B32" s="152"/>
      <c r="C32" s="154"/>
      <c r="D32" s="154"/>
      <c r="E32" s="154"/>
    </row>
    <row r="33" spans="1:7" ht="24" customHeight="1" x14ac:dyDescent="0.25">
      <c r="A33" s="153" t="s">
        <v>76</v>
      </c>
      <c r="B33" s="251" t="s">
        <v>232</v>
      </c>
      <c r="C33" s="251"/>
      <c r="D33" s="251"/>
      <c r="E33" s="251"/>
      <c r="G33" s="173"/>
    </row>
    <row r="34" spans="1:7" x14ac:dyDescent="0.25">
      <c r="B34" s="149"/>
      <c r="C34" s="154"/>
      <c r="D34" s="154"/>
      <c r="E34" s="154"/>
    </row>
    <row r="35" spans="1:7" ht="39" customHeight="1" x14ac:dyDescent="0.25">
      <c r="A35" s="153" t="s">
        <v>76</v>
      </c>
      <c r="B35" s="251" t="s">
        <v>239</v>
      </c>
      <c r="C35" s="251"/>
      <c r="D35" s="251"/>
      <c r="E35" s="251"/>
      <c r="G35" s="173"/>
    </row>
    <row r="36" spans="1:7" x14ac:dyDescent="0.25">
      <c r="B36" s="149"/>
      <c r="C36" s="154"/>
      <c r="D36" s="154"/>
      <c r="E36" s="154"/>
    </row>
    <row r="37" spans="1:7" ht="24" customHeight="1" x14ac:dyDescent="0.25">
      <c r="A37" s="155" t="s">
        <v>76</v>
      </c>
      <c r="B37" s="252" t="s">
        <v>238</v>
      </c>
      <c r="C37" s="252"/>
      <c r="D37" s="252"/>
      <c r="E37" s="252"/>
      <c r="G37" s="173"/>
    </row>
    <row r="38" spans="1:7" x14ac:dyDescent="0.25">
      <c r="B38" s="152"/>
      <c r="C38" s="154"/>
      <c r="D38" s="154"/>
      <c r="E38" s="154"/>
    </row>
    <row r="39" spans="1:7" ht="24" customHeight="1" x14ac:dyDescent="0.25">
      <c r="A39" s="155" t="s">
        <v>76</v>
      </c>
      <c r="B39" s="251" t="s">
        <v>80</v>
      </c>
      <c r="C39" s="251"/>
      <c r="D39" s="251"/>
      <c r="E39" s="251"/>
      <c r="G39" s="173"/>
    </row>
    <row r="40" spans="1:7" x14ac:dyDescent="0.25">
      <c r="A40" s="155"/>
      <c r="B40" s="152"/>
      <c r="C40" s="154"/>
      <c r="D40" s="154"/>
      <c r="E40" s="154"/>
    </row>
    <row r="41" spans="1:7" ht="24" customHeight="1" x14ac:dyDescent="0.25">
      <c r="A41" s="155" t="s">
        <v>76</v>
      </c>
      <c r="B41" s="251" t="s">
        <v>81</v>
      </c>
      <c r="C41" s="251"/>
      <c r="D41" s="251"/>
      <c r="E41" s="251"/>
      <c r="G41" s="173"/>
    </row>
    <row r="42" spans="1:7" x14ac:dyDescent="0.25">
      <c r="B42" s="152"/>
      <c r="C42" s="154"/>
      <c r="D42" s="154"/>
      <c r="E42" s="154"/>
    </row>
    <row r="43" spans="1:7" ht="24" customHeight="1" x14ac:dyDescent="0.25">
      <c r="A43" s="155" t="s">
        <v>76</v>
      </c>
      <c r="B43" s="251" t="s">
        <v>82</v>
      </c>
      <c r="C43" s="251"/>
      <c r="D43" s="251"/>
      <c r="E43" s="251"/>
      <c r="G43" s="173"/>
    </row>
    <row r="44" spans="1:7" x14ac:dyDescent="0.25">
      <c r="B44" s="152"/>
      <c r="C44" s="154"/>
      <c r="D44" s="154"/>
      <c r="E44" s="154"/>
    </row>
    <row r="45" spans="1:7" ht="24" customHeight="1" x14ac:dyDescent="0.25">
      <c r="A45" s="155" t="s">
        <v>76</v>
      </c>
      <c r="B45" s="251" t="s">
        <v>229</v>
      </c>
      <c r="C45" s="251"/>
      <c r="D45" s="251"/>
      <c r="E45" s="251"/>
      <c r="G45" s="173"/>
    </row>
    <row r="46" spans="1:7" x14ac:dyDescent="0.25">
      <c r="B46" s="152"/>
      <c r="C46" s="154"/>
      <c r="D46" s="154"/>
      <c r="E46" s="154"/>
    </row>
    <row r="47" spans="1:7" ht="24" customHeight="1" x14ac:dyDescent="0.25">
      <c r="A47" s="155" t="s">
        <v>76</v>
      </c>
      <c r="B47" s="251" t="s">
        <v>83</v>
      </c>
      <c r="C47" s="251"/>
      <c r="D47" s="251"/>
      <c r="E47" s="251"/>
      <c r="G47" s="173"/>
    </row>
    <row r="48" spans="1:7" x14ac:dyDescent="0.25">
      <c r="B48" s="152"/>
      <c r="C48" s="154"/>
      <c r="D48" s="154"/>
      <c r="E48" s="154"/>
    </row>
    <row r="49" spans="1:12" ht="24" customHeight="1" x14ac:dyDescent="0.25">
      <c r="A49" s="155" t="s">
        <v>76</v>
      </c>
      <c r="B49" s="257" t="s">
        <v>84</v>
      </c>
      <c r="C49" s="257"/>
      <c r="D49" s="257"/>
      <c r="E49" s="257"/>
      <c r="G49" s="173"/>
    </row>
    <row r="50" spans="1:12" x14ac:dyDescent="0.25">
      <c r="B50" s="152"/>
      <c r="C50" s="154"/>
      <c r="D50" s="154"/>
      <c r="E50" s="154"/>
    </row>
    <row r="51" spans="1:12" s="151" customFormat="1" ht="34.5" customHeight="1" x14ac:dyDescent="0.25">
      <c r="B51" s="256" t="s">
        <v>206</v>
      </c>
      <c r="C51" s="256"/>
      <c r="D51" s="256"/>
      <c r="E51" s="256"/>
    </row>
    <row r="52" spans="1:12" ht="67.5" customHeight="1" x14ac:dyDescent="0.25">
      <c r="B52" s="253" t="s">
        <v>273</v>
      </c>
      <c r="C52" s="254"/>
      <c r="D52" s="254"/>
      <c r="E52" s="255"/>
      <c r="F52" s="43"/>
    </row>
    <row r="53" spans="1:12" ht="12" customHeight="1" x14ac:dyDescent="0.25">
      <c r="B53" s="152"/>
      <c r="C53" s="154"/>
      <c r="D53" s="154"/>
      <c r="E53" s="154"/>
    </row>
    <row r="54" spans="1:12" s="35" customFormat="1" x14ac:dyDescent="0.25">
      <c r="B54" s="185" t="s">
        <v>190</v>
      </c>
      <c r="C54" s="145"/>
    </row>
    <row r="55" spans="1:12" s="35" customFormat="1" x14ac:dyDescent="0.25">
      <c r="B55" s="185" t="s">
        <v>191</v>
      </c>
      <c r="C55" s="145"/>
    </row>
    <row r="56" spans="1:12" s="35" customFormat="1" x14ac:dyDescent="0.25">
      <c r="B56" s="185" t="s">
        <v>192</v>
      </c>
      <c r="C56" s="145"/>
    </row>
    <row r="57" spans="1:12" s="35" customFormat="1" x14ac:dyDescent="0.25">
      <c r="B57" s="186" t="s">
        <v>189</v>
      </c>
      <c r="C57" s="145"/>
    </row>
    <row r="58" spans="1:12" s="35" customFormat="1" x14ac:dyDescent="0.25">
      <c r="B58" s="185" t="s">
        <v>193</v>
      </c>
      <c r="C58" s="145"/>
    </row>
    <row r="60" spans="1:12" ht="14.25" x14ac:dyDescent="0.25">
      <c r="L60" s="156"/>
    </row>
    <row r="61" spans="1:12" ht="14.25" x14ac:dyDescent="0.25">
      <c r="L61" s="156"/>
    </row>
    <row r="69" spans="2:2" x14ac:dyDescent="0.25">
      <c r="B69" s="157"/>
    </row>
  </sheetData>
  <mergeCells count="20">
    <mergeCell ref="B51:E51"/>
    <mergeCell ref="B52:E52"/>
    <mergeCell ref="B39:E39"/>
    <mergeCell ref="B41:E41"/>
    <mergeCell ref="B43:E43"/>
    <mergeCell ref="B45:E45"/>
    <mergeCell ref="B47:E47"/>
    <mergeCell ref="B49:E49"/>
    <mergeCell ref="B37:E37"/>
    <mergeCell ref="B14:E14"/>
    <mergeCell ref="B16:E16"/>
    <mergeCell ref="B18:E18"/>
    <mergeCell ref="B20:E20"/>
    <mergeCell ref="B22:E22"/>
    <mergeCell ref="B25:E25"/>
    <mergeCell ref="B27:E27"/>
    <mergeCell ref="B29:E29"/>
    <mergeCell ref="B31:E31"/>
    <mergeCell ref="B33:E33"/>
    <mergeCell ref="B35:E35"/>
  </mergeCells>
  <dataValidations count="4">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dataValidation operator="greaterThanOrEqual" allowBlank="1" showInputMessage="1" showErrorMessage="1" promptTitle="Campo testo" prompt="Inserire la ragione sociale comprensiva della forma giuridica."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7168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7168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7168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7168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7168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7168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7168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7169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7169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7169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7169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7169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7169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7169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7169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7169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4" zoomScaleNormal="100" zoomScaleSheetLayoutView="100" workbookViewId="0">
      <selection activeCell="I7" sqref="I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108</v>
      </c>
      <c r="C3" s="73"/>
      <c r="D3" s="73"/>
      <c r="E3" s="73"/>
    </row>
    <row r="4" spans="1:12" x14ac:dyDescent="0.25">
      <c r="B4" s="134" t="s">
        <v>235</v>
      </c>
      <c r="C4" s="73"/>
      <c r="D4" s="73"/>
      <c r="E4" s="73"/>
    </row>
    <row r="5" spans="1:12" s="70" customFormat="1" ht="16.5" customHeight="1" x14ac:dyDescent="0.25">
      <c r="A5" s="68"/>
      <c r="B5" s="136"/>
      <c r="D5" s="137" t="s">
        <v>69</v>
      </c>
      <c r="E5" s="264" t="s">
        <v>266</v>
      </c>
      <c r="F5" s="264"/>
      <c r="G5" s="69" t="s">
        <v>173</v>
      </c>
      <c r="H5" s="69"/>
      <c r="I5" s="69"/>
      <c r="J5" s="72"/>
      <c r="K5" s="68"/>
      <c r="L5" s="71"/>
    </row>
    <row r="6" spans="1:12" x14ac:dyDescent="0.25">
      <c r="B6" s="138"/>
      <c r="C6" s="73"/>
      <c r="D6" s="73"/>
      <c r="E6" s="73"/>
      <c r="G6" s="145"/>
    </row>
    <row r="7" spans="1:12" s="139" customFormat="1" ht="25.5" customHeight="1" x14ac:dyDescent="0.25">
      <c r="B7" s="214"/>
      <c r="C7" s="214"/>
      <c r="D7" s="137" t="s">
        <v>70</v>
      </c>
      <c r="E7" s="265" t="s">
        <v>253</v>
      </c>
      <c r="F7" s="266"/>
      <c r="G7" s="69" t="s">
        <v>174</v>
      </c>
    </row>
    <row r="8" spans="1:12" x14ac:dyDescent="0.25">
      <c r="B8" s="138"/>
      <c r="C8" s="73"/>
      <c r="D8" s="73"/>
      <c r="E8" s="147"/>
      <c r="F8" s="147"/>
      <c r="G8" s="145"/>
    </row>
    <row r="9" spans="1:12" s="70" customFormat="1" ht="16.5" customHeight="1" x14ac:dyDescent="0.25">
      <c r="A9" s="68"/>
      <c r="B9" s="136"/>
      <c r="D9" s="137" t="s">
        <v>73</v>
      </c>
      <c r="E9" s="267" t="s">
        <v>265</v>
      </c>
      <c r="F9" s="268"/>
      <c r="G9" s="69" t="s">
        <v>175</v>
      </c>
      <c r="H9" s="69"/>
      <c r="I9" s="69"/>
      <c r="J9" s="72"/>
      <c r="K9" s="68"/>
      <c r="L9" s="71"/>
    </row>
    <row r="10" spans="1:12" x14ac:dyDescent="0.25">
      <c r="B10" s="138"/>
      <c r="C10" s="73"/>
      <c r="D10" s="73"/>
      <c r="E10" s="147"/>
      <c r="F10" s="147"/>
      <c r="G10" s="145"/>
    </row>
    <row r="11" spans="1:12" s="139" customFormat="1" ht="43.5" customHeight="1" x14ac:dyDescent="0.25">
      <c r="B11" s="214"/>
      <c r="C11" s="214"/>
      <c r="D11" s="137" t="s">
        <v>74</v>
      </c>
      <c r="E11" s="272" t="s">
        <v>257</v>
      </c>
      <c r="F11" s="273"/>
      <c r="G11" s="69" t="s">
        <v>176</v>
      </c>
    </row>
    <row r="12" spans="1:12" x14ac:dyDescent="0.25">
      <c r="B12" s="138"/>
      <c r="C12" s="73"/>
      <c r="D12" s="73"/>
      <c r="E12" s="73"/>
    </row>
    <row r="13" spans="1:12" x14ac:dyDescent="0.25">
      <c r="B13" s="140" t="s">
        <v>91</v>
      </c>
      <c r="C13" s="73"/>
      <c r="D13" s="73"/>
      <c r="E13" s="73"/>
    </row>
    <row r="14" spans="1:12" ht="12.75" customHeight="1" x14ac:dyDescent="0.25">
      <c r="B14" s="134"/>
      <c r="C14" s="74"/>
      <c r="D14" s="123"/>
      <c r="E14" s="74"/>
      <c r="G14" s="179" t="s">
        <v>180</v>
      </c>
    </row>
    <row r="15" spans="1:12" ht="31.5" customHeight="1" x14ac:dyDescent="0.25">
      <c r="B15" s="166" t="s">
        <v>181</v>
      </c>
      <c r="C15" s="159">
        <v>76</v>
      </c>
      <c r="D15" s="73"/>
      <c r="E15" s="73"/>
      <c r="F15" s="166" t="s">
        <v>182</v>
      </c>
      <c r="G15" s="36">
        <v>4594974</v>
      </c>
    </row>
    <row r="16" spans="1:12" ht="31.5" customHeight="1" x14ac:dyDescent="0.25">
      <c r="B16" s="166" t="s">
        <v>86</v>
      </c>
      <c r="C16" s="159">
        <v>3</v>
      </c>
      <c r="D16" s="211"/>
      <c r="E16" s="73"/>
      <c r="F16" s="166" t="s">
        <v>89</v>
      </c>
      <c r="G16" s="36">
        <v>55680</v>
      </c>
    </row>
    <row r="17" spans="1:9" ht="31.5" customHeight="1" x14ac:dyDescent="0.25">
      <c r="B17" s="166" t="s">
        <v>87</v>
      </c>
      <c r="C17" s="159">
        <v>0</v>
      </c>
      <c r="D17" s="258" t="str">
        <f>+IF(C17&gt;C16,"Attenzione! Il numero indicato non può essere superiore al numero di amministratori","")</f>
        <v/>
      </c>
      <c r="E17" s="271"/>
      <c r="F17" s="166" t="s">
        <v>90</v>
      </c>
      <c r="G17" s="36">
        <v>24312</v>
      </c>
    </row>
    <row r="18" spans="1:9" ht="31.5" customHeight="1" x14ac:dyDescent="0.25">
      <c r="B18" s="166" t="s">
        <v>88</v>
      </c>
      <c r="C18" s="159">
        <v>3</v>
      </c>
      <c r="D18" s="73"/>
      <c r="E18" s="73"/>
      <c r="F18" s="182"/>
      <c r="G18" s="183"/>
    </row>
    <row r="19" spans="1:9" ht="31.5" customHeight="1" x14ac:dyDescent="0.25">
      <c r="B19" s="166" t="s">
        <v>87</v>
      </c>
      <c r="C19" s="159">
        <v>0</v>
      </c>
      <c r="D19" s="258" t="str">
        <f>+IF(C19&gt;C18,"Attenzione! Il numero indicato non può essere superiore al numero di componenti dell'organo di controllo","")</f>
        <v/>
      </c>
      <c r="E19" s="259"/>
    </row>
    <row r="20" spans="1:9" ht="12.75" customHeight="1" x14ac:dyDescent="0.25">
      <c r="B20" s="134"/>
      <c r="C20" s="179" t="s">
        <v>180</v>
      </c>
      <c r="D20" s="123"/>
      <c r="E20" s="74"/>
      <c r="G20" s="179" t="s">
        <v>180</v>
      </c>
    </row>
    <row r="21" spans="1:9" ht="12.75" customHeight="1" x14ac:dyDescent="0.25">
      <c r="B21" s="260" t="s">
        <v>183</v>
      </c>
      <c r="C21" s="260"/>
      <c r="D21" s="123"/>
      <c r="E21" s="74"/>
      <c r="F21" s="260" t="s">
        <v>92</v>
      </c>
      <c r="G21" s="260"/>
    </row>
    <row r="22" spans="1:9" x14ac:dyDescent="0.25">
      <c r="B22" s="166">
        <v>2015</v>
      </c>
      <c r="C22" s="208">
        <v>71410</v>
      </c>
      <c r="D22" s="211"/>
      <c r="E22" s="73"/>
      <c r="F22" s="166">
        <v>2015</v>
      </c>
      <c r="G22" s="36">
        <v>8694434</v>
      </c>
    </row>
    <row r="23" spans="1:9" x14ac:dyDescent="0.25">
      <c r="B23" s="166">
        <v>2014</v>
      </c>
      <c r="C23" s="208">
        <v>290427</v>
      </c>
      <c r="D23" s="211"/>
      <c r="E23" s="73"/>
      <c r="F23" s="166">
        <v>2014</v>
      </c>
      <c r="G23" s="36">
        <v>8699677</v>
      </c>
    </row>
    <row r="24" spans="1:9" x14ac:dyDescent="0.25">
      <c r="B24" s="166">
        <v>2013</v>
      </c>
      <c r="C24" s="208">
        <v>196814</v>
      </c>
      <c r="D24" s="211"/>
      <c r="E24" s="162"/>
      <c r="F24" s="166">
        <v>2013</v>
      </c>
      <c r="G24" s="36">
        <v>8556838</v>
      </c>
    </row>
    <row r="25" spans="1:9" x14ac:dyDescent="0.25">
      <c r="B25" s="166">
        <v>2012</v>
      </c>
      <c r="C25" s="208">
        <v>558648</v>
      </c>
      <c r="D25" s="212"/>
      <c r="E25" s="73"/>
      <c r="F25" s="166" t="s">
        <v>93</v>
      </c>
      <c r="G25" s="209">
        <f>AVERAGE(G22:G24)</f>
        <v>8650316.333333334</v>
      </c>
    </row>
    <row r="26" spans="1:9" x14ac:dyDescent="0.25">
      <c r="B26" s="166">
        <v>2011</v>
      </c>
      <c r="C26" s="208">
        <v>394023</v>
      </c>
      <c r="D26" s="213"/>
      <c r="E26" s="163"/>
    </row>
    <row r="27" spans="1:9" ht="12.75" customHeight="1" x14ac:dyDescent="0.25">
      <c r="B27" s="134"/>
      <c r="C27" s="74"/>
      <c r="D27" s="123"/>
      <c r="E27" s="74"/>
    </row>
    <row r="28" spans="1:9" x14ac:dyDescent="0.25">
      <c r="B28" s="140" t="s">
        <v>94</v>
      </c>
      <c r="C28" s="73"/>
      <c r="D28" s="73"/>
      <c r="E28" s="73"/>
    </row>
    <row r="29" spans="1:9" ht="9.9499999999999993" customHeight="1" x14ac:dyDescent="0.25">
      <c r="B29" s="134"/>
      <c r="C29" s="74"/>
      <c r="D29" s="123"/>
      <c r="E29" s="74"/>
    </row>
    <row r="30" spans="1:9" ht="24" customHeight="1" x14ac:dyDescent="0.25">
      <c r="A30" s="143" t="s">
        <v>76</v>
      </c>
      <c r="B30" s="33" t="s">
        <v>95</v>
      </c>
      <c r="C30" s="33"/>
      <c r="D30" s="33"/>
      <c r="E30" s="33"/>
      <c r="I30" s="173"/>
    </row>
    <row r="31" spans="1:9" ht="12" customHeight="1" x14ac:dyDescent="0.25">
      <c r="B31" s="140"/>
      <c r="C31" s="74"/>
      <c r="D31" s="74"/>
      <c r="E31" s="74"/>
    </row>
    <row r="32" spans="1:9" ht="24" customHeight="1" x14ac:dyDescent="0.25">
      <c r="A32" s="143" t="s">
        <v>76</v>
      </c>
      <c r="B32" s="33" t="s">
        <v>98</v>
      </c>
      <c r="C32" s="33"/>
      <c r="D32" s="33"/>
      <c r="E32" s="33"/>
      <c r="F32" s="33"/>
      <c r="G32" s="33"/>
      <c r="I32" s="173"/>
    </row>
    <row r="33" spans="1:15" ht="12" customHeight="1" x14ac:dyDescent="0.25">
      <c r="B33" s="140"/>
      <c r="C33" s="74"/>
      <c r="D33" s="74"/>
      <c r="E33" s="74"/>
    </row>
    <row r="34" spans="1:15" ht="24" customHeight="1" x14ac:dyDescent="0.25">
      <c r="A34" s="143" t="s">
        <v>76</v>
      </c>
      <c r="B34" s="252" t="s">
        <v>179</v>
      </c>
      <c r="C34" s="252"/>
      <c r="D34" s="252"/>
      <c r="E34" s="252"/>
      <c r="F34" s="252"/>
      <c r="G34" s="252"/>
      <c r="I34" s="173"/>
    </row>
    <row r="35" spans="1:15" ht="12.75" customHeight="1" x14ac:dyDescent="0.25">
      <c r="B35" s="140"/>
      <c r="C35" s="74"/>
      <c r="D35" s="74"/>
      <c r="E35" s="74"/>
      <c r="O35" s="164"/>
    </row>
    <row r="36" spans="1:15" s="139" customFormat="1" x14ac:dyDescent="0.25">
      <c r="B36" s="160" t="s">
        <v>178</v>
      </c>
      <c r="C36" s="160"/>
      <c r="D36" s="160"/>
      <c r="E36" s="160"/>
    </row>
    <row r="37" spans="1:15" ht="65.25" customHeight="1" x14ac:dyDescent="0.25">
      <c r="B37" s="263"/>
      <c r="C37" s="263"/>
      <c r="D37" s="263"/>
      <c r="E37" s="263"/>
      <c r="F37" s="263"/>
      <c r="G37" s="263"/>
      <c r="H37" s="43"/>
    </row>
    <row r="38" spans="1:15" x14ac:dyDescent="0.25">
      <c r="B38" s="140"/>
      <c r="C38" s="74"/>
      <c r="D38" s="74"/>
      <c r="E38" s="74"/>
    </row>
    <row r="39" spans="1:15" ht="24" customHeight="1" x14ac:dyDescent="0.25">
      <c r="A39" s="143" t="s">
        <v>76</v>
      </c>
      <c r="B39" s="180" t="s">
        <v>240</v>
      </c>
      <c r="C39" s="180"/>
      <c r="D39" s="180"/>
      <c r="E39" s="180"/>
      <c r="F39" s="180"/>
      <c r="G39" s="180"/>
      <c r="I39" s="173"/>
    </row>
    <row r="40" spans="1:15" ht="12" customHeight="1" x14ac:dyDescent="0.25">
      <c r="B40" s="134"/>
      <c r="C40" s="74"/>
      <c r="D40" s="74"/>
      <c r="E40" s="74"/>
    </row>
    <row r="41" spans="1:15" ht="24" customHeight="1" x14ac:dyDescent="0.25">
      <c r="A41" s="143" t="s">
        <v>76</v>
      </c>
      <c r="B41" s="252" t="s">
        <v>99</v>
      </c>
      <c r="C41" s="252"/>
      <c r="D41" s="252"/>
      <c r="E41" s="252"/>
      <c r="F41" s="252"/>
      <c r="G41" s="252"/>
      <c r="I41" s="173"/>
    </row>
    <row r="42" spans="1:15" ht="12" customHeight="1" x14ac:dyDescent="0.25">
      <c r="B42" s="134"/>
      <c r="C42" s="74"/>
      <c r="D42" s="74"/>
      <c r="E42" s="74"/>
    </row>
    <row r="43" spans="1:15" ht="24" customHeight="1" x14ac:dyDescent="0.25">
      <c r="A43" s="143" t="s">
        <v>76</v>
      </c>
      <c r="B43" s="33" t="s">
        <v>97</v>
      </c>
      <c r="C43" s="33"/>
      <c r="D43" s="33"/>
      <c r="E43" s="33"/>
      <c r="F43" s="33"/>
      <c r="G43" s="33"/>
      <c r="I43" s="173"/>
    </row>
    <row r="44" spans="1:15" ht="12" customHeight="1" x14ac:dyDescent="0.25">
      <c r="B44" s="134"/>
      <c r="C44" s="74"/>
      <c r="D44" s="74"/>
      <c r="E44" s="74"/>
    </row>
    <row r="45" spans="1:15" ht="24" customHeight="1" x14ac:dyDescent="0.25">
      <c r="A45" s="143" t="s">
        <v>76</v>
      </c>
      <c r="B45" s="33" t="s">
        <v>96</v>
      </c>
      <c r="C45" s="33"/>
      <c r="D45" s="33"/>
      <c r="E45" s="33"/>
      <c r="F45" s="33"/>
      <c r="G45" s="33"/>
      <c r="I45" s="173"/>
    </row>
    <row r="46" spans="1:15" x14ac:dyDescent="0.25">
      <c r="B46" s="140"/>
      <c r="C46" s="74"/>
      <c r="D46" s="74"/>
      <c r="E46" s="74"/>
    </row>
    <row r="47" spans="1:15" s="139" customFormat="1" x14ac:dyDescent="0.25">
      <c r="B47" s="160" t="s">
        <v>109</v>
      </c>
      <c r="C47" s="160"/>
      <c r="D47" s="160"/>
      <c r="E47" s="160"/>
    </row>
    <row r="48" spans="1:15" ht="57.75" customHeight="1" x14ac:dyDescent="0.25">
      <c r="B48" s="253" t="s">
        <v>272</v>
      </c>
      <c r="C48" s="261"/>
      <c r="D48" s="261"/>
      <c r="E48" s="261"/>
      <c r="F48" s="261"/>
      <c r="G48" s="262"/>
      <c r="H48" s="43"/>
    </row>
    <row r="49" spans="2:14" ht="9.9499999999999993" customHeight="1" x14ac:dyDescent="0.25">
      <c r="B49" s="140"/>
      <c r="C49" s="74"/>
      <c r="D49" s="74"/>
      <c r="E49" s="74"/>
    </row>
    <row r="50" spans="2:14" s="139" customFormat="1" x14ac:dyDescent="0.25">
      <c r="B50" s="160" t="s">
        <v>100</v>
      </c>
      <c r="C50" s="160"/>
      <c r="D50" s="160"/>
      <c r="E50" s="160"/>
    </row>
    <row r="51" spans="2:14" ht="66" customHeight="1" x14ac:dyDescent="0.25">
      <c r="B51" s="253" t="s">
        <v>263</v>
      </c>
      <c r="C51" s="261"/>
      <c r="D51" s="261"/>
      <c r="E51" s="261"/>
      <c r="F51" s="261"/>
      <c r="G51" s="262"/>
      <c r="H51" s="43"/>
    </row>
    <row r="52" spans="2:14" ht="12" customHeight="1" x14ac:dyDescent="0.25">
      <c r="B52" s="140"/>
      <c r="C52" s="74"/>
      <c r="D52" s="74"/>
      <c r="E52" s="74"/>
    </row>
    <row r="53" spans="2:14" x14ac:dyDescent="0.25">
      <c r="B53" s="185" t="s">
        <v>190</v>
      </c>
      <c r="C53" s="145"/>
    </row>
    <row r="54" spans="2:14" x14ac:dyDescent="0.25">
      <c r="B54" s="185" t="s">
        <v>191</v>
      </c>
      <c r="C54" s="145"/>
    </row>
    <row r="55" spans="2:14" x14ac:dyDescent="0.25">
      <c r="B55" s="185" t="s">
        <v>192</v>
      </c>
      <c r="C55" s="145"/>
    </row>
    <row r="56" spans="2:14" x14ac:dyDescent="0.25">
      <c r="B56" s="186" t="s">
        <v>189</v>
      </c>
      <c r="C56" s="145"/>
    </row>
    <row r="57" spans="2:14" x14ac:dyDescent="0.25">
      <c r="B57" s="185" t="s">
        <v>199</v>
      </c>
      <c r="C57" s="145"/>
    </row>
    <row r="58" spans="2:14" x14ac:dyDescent="0.25">
      <c r="B58" s="185" t="s">
        <v>186</v>
      </c>
    </row>
    <row r="59" spans="2:14" ht="14.25" x14ac:dyDescent="0.25">
      <c r="B59" s="185" t="s">
        <v>187</v>
      </c>
      <c r="N59" s="141"/>
    </row>
    <row r="60" spans="2:14" ht="14.25" x14ac:dyDescent="0.25">
      <c r="B60" s="185" t="s">
        <v>188</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operator="greaterThanOrEqual" allowBlank="1" showInputMessage="1" showErrorMessage="1" promptTitle="Campo testo" prompt="Inserire la ragione sociale comprensiva della forma giuridica." sqref="E7"/>
    <dataValidation operator="greaterThanOrEqual" allowBlank="1" showInputMessage="1" showErrorMessage="1" error="Inserire i valori con segno positivo" promptTitle="Campo descrittivo" prompt="Inserire una descrizione sintetica della/e attività effettivamente svolta/e." sqref="E11"/>
    <dataValidation allowBlank="1" showInputMessage="1" showErrorMessage="1" promptTitle="Campo testo:" prompt="Inserire uno dei progressivi già indicati nelle schede di ricognizione (02.01; 02.02)" sqref="E5:F5"/>
    <dataValidation type="list" allowBlank="1" showInputMessage="1" showErrorMessage="1" prompt="Selezionare dal menù a tendina" sqref="E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zoomScaleNormal="100" zoomScaleSheetLayoutView="100" workbookViewId="0">
      <selection activeCell="K9" sqref="K9"/>
    </sheetView>
  </sheetViews>
  <sheetFormatPr defaultRowHeight="11.25" x14ac:dyDescent="0.25"/>
  <cols>
    <col min="1" max="1" width="3.7109375" style="128" customWidth="1"/>
    <col min="2" max="2" width="11.28515625" style="128" customWidth="1"/>
    <col min="3" max="3" width="18.28515625" style="128" customWidth="1"/>
    <col min="4" max="4" width="12.85546875" style="128" customWidth="1"/>
    <col min="5" max="5" width="25.28515625" style="128" customWidth="1"/>
    <col min="6" max="6" width="15" style="128" bestFit="1" customWidth="1"/>
    <col min="7" max="7" width="50.285156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110</v>
      </c>
      <c r="I1" s="128"/>
      <c r="J1" s="128"/>
      <c r="K1" s="128"/>
    </row>
    <row r="2" spans="1:12" s="118" customFormat="1" ht="20.100000000000001" customHeight="1" x14ac:dyDescent="0.2">
      <c r="B2" s="134" t="s">
        <v>241</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78" t="s">
        <v>47</v>
      </c>
      <c r="C4" s="178" t="s">
        <v>49</v>
      </c>
      <c r="D4" s="178" t="s">
        <v>133</v>
      </c>
      <c r="E4" s="178" t="s">
        <v>50</v>
      </c>
      <c r="F4" s="178" t="s">
        <v>53</v>
      </c>
      <c r="G4" s="178" t="s">
        <v>134</v>
      </c>
      <c r="I4" s="128"/>
      <c r="J4" s="128"/>
      <c r="K4" s="128"/>
    </row>
    <row r="5" spans="1:12" s="118" customFormat="1" ht="18" customHeight="1" x14ac:dyDescent="0.25">
      <c r="B5" s="177" t="s">
        <v>144</v>
      </c>
      <c r="C5" s="177" t="s">
        <v>145</v>
      </c>
      <c r="D5" s="177" t="s">
        <v>146</v>
      </c>
      <c r="E5" s="177" t="s">
        <v>147</v>
      </c>
      <c r="F5" s="177" t="s">
        <v>148</v>
      </c>
      <c r="G5" s="177" t="s">
        <v>149</v>
      </c>
      <c r="I5" s="128"/>
      <c r="J5" s="128"/>
      <c r="K5" s="128"/>
    </row>
    <row r="6" spans="1:12" s="118" customFormat="1" ht="109.5" customHeight="1" x14ac:dyDescent="0.25">
      <c r="B6" s="198" t="s">
        <v>254</v>
      </c>
      <c r="C6" s="116" t="s">
        <v>299</v>
      </c>
      <c r="D6" s="202" t="s">
        <v>255</v>
      </c>
      <c r="E6" s="115" t="s">
        <v>300</v>
      </c>
      <c r="F6" s="112">
        <v>4.2999999999999997E-2</v>
      </c>
      <c r="G6" s="203" t="s">
        <v>288</v>
      </c>
      <c r="I6" s="128"/>
      <c r="J6" s="128"/>
      <c r="K6" s="128"/>
    </row>
    <row r="7" spans="1:12" s="118" customFormat="1" ht="102" customHeight="1" x14ac:dyDescent="0.25">
      <c r="B7" s="113" t="s">
        <v>259</v>
      </c>
      <c r="C7" s="116" t="s">
        <v>248</v>
      </c>
      <c r="D7" s="184" t="s">
        <v>255</v>
      </c>
      <c r="E7" s="115" t="s">
        <v>281</v>
      </c>
      <c r="F7" s="112">
        <v>0.48</v>
      </c>
      <c r="G7" s="115" t="s">
        <v>269</v>
      </c>
      <c r="I7" s="128"/>
      <c r="J7" s="128"/>
      <c r="K7" s="128"/>
    </row>
    <row r="8" spans="1:12" s="118" customFormat="1" ht="76.5" hidden="1" customHeight="1" x14ac:dyDescent="0.25">
      <c r="B8" s="113"/>
      <c r="C8" s="116"/>
      <c r="D8" s="184"/>
      <c r="E8" s="115"/>
      <c r="F8" s="112"/>
      <c r="G8" s="115"/>
      <c r="I8" s="128"/>
      <c r="J8" s="128"/>
      <c r="K8" s="128"/>
    </row>
    <row r="9" spans="1:12" s="118" customFormat="1" ht="69.75" customHeight="1" x14ac:dyDescent="0.25">
      <c r="B9" s="113" t="s">
        <v>264</v>
      </c>
      <c r="C9" s="116" t="s">
        <v>250</v>
      </c>
      <c r="D9" s="184" t="s">
        <v>265</v>
      </c>
      <c r="E9" s="115" t="s">
        <v>256</v>
      </c>
      <c r="F9" s="112">
        <v>0.03</v>
      </c>
      <c r="G9" s="115" t="s">
        <v>283</v>
      </c>
      <c r="I9" s="128"/>
      <c r="J9" s="128"/>
      <c r="K9" s="128"/>
    </row>
    <row r="10" spans="1:12" s="118" customFormat="1" ht="72.75" customHeight="1" x14ac:dyDescent="0.25">
      <c r="B10" s="113" t="s">
        <v>266</v>
      </c>
      <c r="C10" s="116" t="s">
        <v>253</v>
      </c>
      <c r="D10" s="184" t="s">
        <v>265</v>
      </c>
      <c r="E10" s="115" t="s">
        <v>257</v>
      </c>
      <c r="F10" s="112">
        <v>8.0000000000000002E-3</v>
      </c>
      <c r="G10" s="115" t="s">
        <v>274</v>
      </c>
      <c r="I10" s="128"/>
      <c r="J10" s="128"/>
      <c r="K10" s="128"/>
    </row>
    <row r="11" spans="1:12" s="118" customFormat="1" ht="5.25" customHeight="1" x14ac:dyDescent="0.25">
      <c r="B11" s="175"/>
      <c r="I11" s="128"/>
      <c r="J11" s="128"/>
      <c r="K11" s="128"/>
    </row>
    <row r="12" spans="1:12" s="118" customFormat="1" ht="14.1" customHeight="1" x14ac:dyDescent="0.25">
      <c r="A12" s="175"/>
      <c r="B12" s="187" t="s">
        <v>194</v>
      </c>
      <c r="C12" s="187"/>
      <c r="D12" s="175"/>
      <c r="E12" s="175"/>
      <c r="F12" s="175"/>
      <c r="G12" s="175"/>
      <c r="H12" s="175"/>
      <c r="I12" s="175"/>
      <c r="J12" s="175"/>
      <c r="K12" s="175"/>
      <c r="L12" s="175"/>
    </row>
    <row r="13" spans="1:12" s="118" customFormat="1" ht="14.1" customHeight="1" x14ac:dyDescent="0.25">
      <c r="A13" s="175"/>
      <c r="B13" s="187" t="s">
        <v>195</v>
      </c>
      <c r="C13" s="187"/>
      <c r="D13" s="175"/>
      <c r="E13" s="175"/>
      <c r="F13" s="175"/>
      <c r="G13" s="175"/>
      <c r="H13" s="175"/>
      <c r="I13" s="175"/>
      <c r="J13" s="175"/>
      <c r="K13" s="175"/>
      <c r="L13" s="175"/>
    </row>
    <row r="14" spans="1:12" s="118" customFormat="1" ht="14.1" customHeight="1" x14ac:dyDescent="0.25">
      <c r="A14" s="175"/>
      <c r="B14" s="187" t="s">
        <v>242</v>
      </c>
      <c r="C14" s="187"/>
      <c r="D14" s="175"/>
      <c r="E14" s="175"/>
      <c r="F14" s="123"/>
      <c r="G14" s="175"/>
      <c r="H14" s="175"/>
      <c r="I14" s="175"/>
      <c r="J14" s="175"/>
      <c r="K14" s="175"/>
      <c r="L14" s="175"/>
    </row>
    <row r="15" spans="1:12" s="118" customFormat="1" ht="14.1" customHeight="1" x14ac:dyDescent="0.25">
      <c r="A15" s="175"/>
      <c r="B15" s="274" t="s">
        <v>243</v>
      </c>
      <c r="C15" s="274"/>
      <c r="D15" s="274"/>
      <c r="E15" s="274"/>
      <c r="F15" s="175"/>
      <c r="G15" s="175"/>
      <c r="H15" s="175"/>
      <c r="I15" s="175"/>
      <c r="J15" s="175"/>
      <c r="K15" s="175"/>
      <c r="L15" s="175"/>
    </row>
    <row r="16" spans="1:12" s="118" customFormat="1" ht="14.1" customHeight="1" x14ac:dyDescent="0.25">
      <c r="A16" s="175"/>
      <c r="B16" s="187" t="s">
        <v>198</v>
      </c>
      <c r="C16" s="187"/>
      <c r="D16" s="175"/>
      <c r="E16" s="175"/>
      <c r="F16" s="175"/>
      <c r="G16" s="175"/>
      <c r="H16" s="175"/>
      <c r="I16" s="175"/>
      <c r="J16" s="175"/>
      <c r="K16" s="175"/>
      <c r="L16" s="175"/>
    </row>
    <row r="17" spans="1:12" s="118" customFormat="1" ht="14.1" customHeight="1" x14ac:dyDescent="0.25">
      <c r="A17" s="175"/>
      <c r="B17" s="187" t="s">
        <v>184</v>
      </c>
      <c r="C17" s="187"/>
      <c r="D17" s="175"/>
      <c r="E17" s="175"/>
      <c r="F17" s="175"/>
      <c r="G17" s="175"/>
      <c r="H17" s="175"/>
      <c r="I17" s="175"/>
      <c r="J17" s="175"/>
      <c r="K17" s="175"/>
      <c r="L17" s="175"/>
    </row>
    <row r="18" spans="1:12" s="118" customFormat="1" ht="14.1" customHeight="1" x14ac:dyDescent="0.25">
      <c r="A18" s="175"/>
      <c r="B18" s="187" t="s">
        <v>185</v>
      </c>
      <c r="C18" s="187"/>
      <c r="D18" s="175"/>
      <c r="E18" s="175"/>
      <c r="F18" s="175"/>
      <c r="G18" s="175"/>
      <c r="H18" s="175"/>
      <c r="I18" s="175"/>
      <c r="J18" s="199"/>
      <c r="K18" s="199"/>
      <c r="L18" s="175"/>
    </row>
    <row r="19" spans="1:12" s="118" customFormat="1" ht="14.1" customHeight="1" x14ac:dyDescent="0.25">
      <c r="A19" s="175"/>
      <c r="B19" s="187" t="s">
        <v>208</v>
      </c>
      <c r="C19" s="175"/>
      <c r="D19" s="175"/>
      <c r="E19" s="175"/>
      <c r="F19" s="175"/>
      <c r="G19" s="175"/>
      <c r="H19" s="175"/>
      <c r="I19" s="175"/>
      <c r="J19" s="200"/>
      <c r="K19" s="201"/>
      <c r="L19" s="175"/>
    </row>
    <row r="20" spans="1:12" s="118" customFormat="1" ht="14.1" customHeight="1" x14ac:dyDescent="0.25">
      <c r="A20" s="175"/>
      <c r="B20" s="187" t="s">
        <v>209</v>
      </c>
      <c r="C20" s="187"/>
      <c r="D20" s="175"/>
      <c r="E20" s="175"/>
      <c r="F20" s="175"/>
      <c r="G20" s="175"/>
      <c r="H20" s="175"/>
      <c r="I20" s="175"/>
      <c r="J20" s="200"/>
      <c r="K20" s="201"/>
      <c r="L20" s="175"/>
    </row>
    <row r="21" spans="1:12" s="118" customFormat="1" ht="14.1" customHeight="1" x14ac:dyDescent="0.25">
      <c r="A21" s="175"/>
      <c r="B21" s="187" t="s">
        <v>210</v>
      </c>
      <c r="C21" s="187"/>
      <c r="D21" s="175"/>
      <c r="E21" s="175"/>
      <c r="F21" s="175"/>
      <c r="G21" s="175"/>
      <c r="H21" s="175"/>
      <c r="I21" s="175"/>
      <c r="J21" s="200"/>
      <c r="K21" s="201"/>
      <c r="L21" s="175"/>
    </row>
    <row r="22" spans="1:12" s="118" customFormat="1" ht="14.1" customHeight="1" x14ac:dyDescent="0.25">
      <c r="A22" s="175"/>
      <c r="B22" s="187" t="s">
        <v>211</v>
      </c>
      <c r="C22" s="175"/>
      <c r="D22" s="175"/>
      <c r="E22" s="175"/>
      <c r="F22" s="175"/>
      <c r="G22" s="175"/>
      <c r="H22" s="175"/>
      <c r="I22" s="175"/>
      <c r="J22" s="200"/>
      <c r="K22" s="201"/>
      <c r="L22" s="175"/>
    </row>
    <row r="23" spans="1:12" s="118" customFormat="1" ht="14.1" customHeight="1" x14ac:dyDescent="0.25">
      <c r="A23" s="175"/>
      <c r="B23" s="187" t="s">
        <v>212</v>
      </c>
      <c r="C23" s="175"/>
      <c r="D23" s="175"/>
      <c r="E23" s="175"/>
      <c r="F23" s="175"/>
      <c r="G23" s="175"/>
      <c r="H23" s="175"/>
      <c r="I23" s="175"/>
      <c r="J23" s="200"/>
      <c r="K23" s="201"/>
      <c r="L23" s="175"/>
    </row>
    <row r="24" spans="1:12" ht="14.1" customHeight="1" x14ac:dyDescent="0.25">
      <c r="A24" s="175"/>
      <c r="B24" s="187" t="s">
        <v>213</v>
      </c>
      <c r="C24" s="175"/>
      <c r="D24" s="175"/>
      <c r="E24" s="175"/>
      <c r="F24" s="175"/>
      <c r="G24" s="175"/>
      <c r="H24" s="175"/>
      <c r="I24" s="175"/>
      <c r="J24" s="200"/>
      <c r="K24" s="201"/>
      <c r="L24" s="175"/>
    </row>
    <row r="25" spans="1:12" x14ac:dyDescent="0.25">
      <c r="A25" s="175"/>
      <c r="B25" s="187"/>
      <c r="C25" s="175"/>
      <c r="D25" s="175"/>
      <c r="E25" s="175"/>
      <c r="F25" s="175"/>
      <c r="G25" s="175"/>
      <c r="H25" s="175"/>
      <c r="I25" s="175"/>
      <c r="J25" s="200"/>
      <c r="K25" s="201"/>
      <c r="L25" s="175"/>
    </row>
    <row r="26" spans="1:12" x14ac:dyDescent="0.25">
      <c r="A26" s="175"/>
      <c r="B26" s="187"/>
      <c r="C26" s="175"/>
      <c r="D26" s="175"/>
      <c r="E26" s="175"/>
      <c r="F26" s="175"/>
      <c r="G26" s="175"/>
      <c r="H26" s="175"/>
      <c r="I26" s="175"/>
      <c r="J26" s="200"/>
      <c r="K26" s="201"/>
      <c r="L26" s="175"/>
    </row>
    <row r="27" spans="1:12" x14ac:dyDescent="0.25">
      <c r="A27" s="175"/>
      <c r="B27" s="187"/>
      <c r="C27" s="175"/>
      <c r="D27" s="175"/>
      <c r="E27" s="175"/>
      <c r="F27" s="175"/>
      <c r="G27" s="175"/>
      <c r="H27" s="175"/>
      <c r="I27" s="175"/>
      <c r="J27" s="200"/>
      <c r="K27" s="201"/>
      <c r="L27" s="175"/>
    </row>
    <row r="28" spans="1:12" x14ac:dyDescent="0.25">
      <c r="A28" s="175"/>
      <c r="B28" s="187"/>
      <c r="C28" s="175"/>
      <c r="D28" s="175"/>
      <c r="E28" s="175"/>
      <c r="F28" s="175"/>
      <c r="G28" s="175"/>
      <c r="H28" s="175"/>
      <c r="I28" s="175"/>
      <c r="J28" s="200"/>
      <c r="K28" s="201"/>
    </row>
    <row r="29" spans="1:12" x14ac:dyDescent="0.25">
      <c r="A29" s="175"/>
      <c r="B29" s="187"/>
      <c r="C29" s="175"/>
      <c r="D29" s="175"/>
      <c r="E29" s="175"/>
      <c r="F29" s="175"/>
      <c r="G29" s="175"/>
      <c r="H29" s="175"/>
      <c r="I29" s="175"/>
      <c r="J29" s="200"/>
      <c r="K29" s="201"/>
    </row>
    <row r="30" spans="1:12" x14ac:dyDescent="0.25">
      <c r="A30" s="175"/>
      <c r="B30" s="187"/>
      <c r="C30" s="175"/>
      <c r="D30" s="175"/>
      <c r="E30" s="175"/>
      <c r="F30" s="175"/>
      <c r="G30" s="175"/>
      <c r="H30" s="175"/>
      <c r="I30" s="175"/>
      <c r="J30" s="200"/>
      <c r="K30" s="201"/>
    </row>
    <row r="31" spans="1:12" x14ac:dyDescent="0.25">
      <c r="A31" s="175"/>
      <c r="B31" s="187"/>
      <c r="C31" s="175"/>
      <c r="D31" s="175"/>
      <c r="E31" s="175"/>
      <c r="F31" s="175"/>
      <c r="G31" s="175"/>
      <c r="H31" s="175"/>
      <c r="I31" s="175"/>
      <c r="J31" s="200"/>
      <c r="K31" s="201"/>
    </row>
    <row r="32" spans="1:12" x14ac:dyDescent="0.25">
      <c r="B32" s="187"/>
      <c r="J32" s="132"/>
      <c r="K32" s="131"/>
    </row>
    <row r="33" spans="2:11" x14ac:dyDescent="0.25">
      <c r="B33" s="187"/>
      <c r="J33" s="132"/>
      <c r="K33" s="131"/>
    </row>
    <row r="34" spans="2:11" x14ac:dyDescent="0.25">
      <c r="B34" s="187"/>
      <c r="J34" s="132"/>
      <c r="K34" s="131"/>
    </row>
    <row r="35" spans="2:11" x14ac:dyDescent="0.25">
      <c r="B35" s="187"/>
      <c r="J35" s="132"/>
      <c r="K35" s="131"/>
    </row>
    <row r="36" spans="2:11" x14ac:dyDescent="0.25">
      <c r="J36" s="132"/>
      <c r="K36" s="131"/>
    </row>
    <row r="37" spans="2:11" x14ac:dyDescent="0.25">
      <c r="J37" s="132"/>
      <c r="K37" s="131"/>
    </row>
    <row r="38" spans="2:11" x14ac:dyDescent="0.25">
      <c r="J38" s="132"/>
      <c r="K38" s="131"/>
    </row>
    <row r="39" spans="2:11" x14ac:dyDescent="0.25">
      <c r="J39" s="132"/>
      <c r="K39" s="131"/>
    </row>
    <row r="40" spans="2:11" x14ac:dyDescent="0.25">
      <c r="J40" s="132"/>
      <c r="K40" s="131"/>
    </row>
    <row r="41" spans="2:11" x14ac:dyDescent="0.25">
      <c r="J41" s="132"/>
      <c r="K41" s="131"/>
    </row>
    <row r="42" spans="2:11" x14ac:dyDescent="0.25">
      <c r="J42" s="132"/>
      <c r="K42" s="131"/>
    </row>
    <row r="43" spans="2:11" x14ac:dyDescent="0.25">
      <c r="J43" s="132"/>
      <c r="K43" s="131"/>
    </row>
    <row r="44" spans="2:11" x14ac:dyDescent="0.25">
      <c r="J44" s="132"/>
      <c r="K44" s="131"/>
    </row>
    <row r="45" spans="2:11" x14ac:dyDescent="0.25">
      <c r="J45" s="132"/>
      <c r="K45" s="131"/>
    </row>
    <row r="46" spans="2:11" x14ac:dyDescent="0.25">
      <c r="J46" s="132"/>
      <c r="K46" s="131"/>
    </row>
    <row r="47" spans="2:11" x14ac:dyDescent="0.25">
      <c r="J47" s="132"/>
      <c r="K47" s="131"/>
    </row>
    <row r="48" spans="2:11" x14ac:dyDescent="0.25">
      <c r="J48" s="132"/>
      <c r="K48" s="131"/>
    </row>
    <row r="49" spans="9:11" x14ac:dyDescent="0.25">
      <c r="J49" s="132"/>
      <c r="K49" s="131"/>
    </row>
    <row r="50" spans="9:11" x14ac:dyDescent="0.25">
      <c r="J50" s="132"/>
      <c r="K50" s="131"/>
    </row>
    <row r="51" spans="9:11" x14ac:dyDescent="0.25">
      <c r="J51" s="132"/>
      <c r="K51" s="131"/>
    </row>
    <row r="52" spans="9:11" x14ac:dyDescent="0.25">
      <c r="J52" s="132"/>
      <c r="K52" s="131"/>
    </row>
    <row r="53" spans="9:11" x14ac:dyDescent="0.25">
      <c r="J53" s="132"/>
      <c r="K53" s="131"/>
    </row>
    <row r="54" spans="9:11" x14ac:dyDescent="0.25">
      <c r="J54" s="132"/>
      <c r="K54" s="131"/>
    </row>
    <row r="55" spans="9:11" x14ac:dyDescent="0.25">
      <c r="J55" s="132"/>
      <c r="K55" s="131"/>
    </row>
    <row r="56" spans="9:11" x14ac:dyDescent="0.25">
      <c r="J56" s="132"/>
      <c r="K56" s="131"/>
    </row>
    <row r="57" spans="9:11" x14ac:dyDescent="0.25">
      <c r="J57" s="132"/>
      <c r="K57" s="131"/>
    </row>
    <row r="58" spans="9:11" x14ac:dyDescent="0.25">
      <c r="J58" s="132"/>
      <c r="K58" s="131"/>
    </row>
    <row r="59" spans="9:11" x14ac:dyDescent="0.25">
      <c r="J59" s="132"/>
      <c r="K59" s="131"/>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count="8">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8:F1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8 E6"/>
    <dataValidation operator="greaterThanOrEqual" allowBlank="1" showInputMessage="1" showErrorMessage="1" error="Inserire i valori con segno positivo" promptTitle="Campo descrittivo" prompt="Indicare la/le attività svolte." sqref="E7 E9:E10"/>
    <dataValidation type="decimal" allowBlank="1" showInputMessage="1" showErrorMessage="1" error="Inserire valori tra 0 e 100%, con decimali" promptTitle="Campo numerico" prompt="Inserire valori comprensivi di decimali." sqref="F6:F7">
      <formula1>0</formula1>
      <formula2>100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error="Codice non valido" promptTitle="Campo testo" prompt="Inserire uno dei progressivi già indicati nelle schede di ricognizione (02.01; 02.02)" sqref="B6:B10"/>
  </dataValidations>
  <printOptions horizontalCentered="1"/>
  <pageMargins left="0.19685039370078741" right="0.19685039370078741" top="0.39370078740157483" bottom="0.39370078740157483" header="0.19685039370078741" footer="0.19685039370078741"/>
  <pageSetup paperSize="9" scale="76" orientation="landscape" r:id="rId1"/>
  <headerFooter alignWithMargins="0">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H6" sqref="H6"/>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111</v>
      </c>
      <c r="C2" s="73"/>
      <c r="D2" s="73"/>
      <c r="F2" s="73"/>
    </row>
    <row r="3" spans="1:12" ht="20.100000000000001" customHeight="1" x14ac:dyDescent="0.25">
      <c r="B3" s="120" t="s">
        <v>112</v>
      </c>
      <c r="C3" s="73"/>
      <c r="D3" s="73"/>
      <c r="F3" s="73"/>
    </row>
    <row r="4" spans="1:12" ht="15" customHeight="1" x14ac:dyDescent="0.25">
      <c r="B4" s="134" t="s">
        <v>244</v>
      </c>
      <c r="C4" s="73"/>
      <c r="D4" s="73"/>
      <c r="F4" s="73"/>
    </row>
    <row r="5" spans="1:12" ht="8.1" customHeight="1" x14ac:dyDescent="0.25">
      <c r="B5" s="134"/>
      <c r="C5" s="73"/>
      <c r="D5" s="73"/>
      <c r="F5" s="73"/>
    </row>
    <row r="6" spans="1:12" s="70" customFormat="1" ht="20.100000000000001" customHeight="1" x14ac:dyDescent="0.25">
      <c r="A6" s="68"/>
      <c r="B6" s="136"/>
      <c r="C6" s="137" t="s">
        <v>69</v>
      </c>
      <c r="D6" s="113" t="s">
        <v>261</v>
      </c>
      <c r="E6" s="69" t="s">
        <v>173</v>
      </c>
      <c r="G6" s="137" t="s">
        <v>106</v>
      </c>
      <c r="H6" s="216">
        <v>8.6999999999999994E-3</v>
      </c>
      <c r="I6" s="69" t="s">
        <v>174</v>
      </c>
      <c r="J6" s="72"/>
      <c r="K6" s="68"/>
      <c r="L6" s="71"/>
    </row>
    <row r="7" spans="1:12" x14ac:dyDescent="0.25">
      <c r="B7" s="138"/>
      <c r="C7" s="73"/>
      <c r="D7" s="73"/>
    </row>
    <row r="8" spans="1:12" s="139" customFormat="1" ht="24.95" customHeight="1" x14ac:dyDescent="0.25">
      <c r="B8" s="165"/>
      <c r="C8" s="137" t="s">
        <v>70</v>
      </c>
      <c r="D8" s="276" t="s">
        <v>249</v>
      </c>
      <c r="E8" s="276"/>
      <c r="F8" s="276"/>
      <c r="G8" s="276"/>
      <c r="H8" s="276"/>
      <c r="I8" s="188" t="s">
        <v>202</v>
      </c>
    </row>
    <row r="9" spans="1:12" x14ac:dyDescent="0.25">
      <c r="B9" s="138"/>
      <c r="C9" s="73"/>
      <c r="D9" s="73"/>
    </row>
    <row r="10" spans="1:12" s="70" customFormat="1" ht="20.100000000000001" customHeight="1" x14ac:dyDescent="0.25">
      <c r="A10" s="68"/>
      <c r="B10" s="136"/>
      <c r="C10" s="137" t="s">
        <v>73</v>
      </c>
      <c r="D10" s="133" t="s">
        <v>255</v>
      </c>
      <c r="E10" s="69" t="s">
        <v>176</v>
      </c>
      <c r="G10" s="69"/>
      <c r="H10" s="69"/>
      <c r="I10" s="69"/>
      <c r="J10" s="72"/>
      <c r="K10" s="68"/>
      <c r="L10" s="71"/>
    </row>
    <row r="11" spans="1:12" x14ac:dyDescent="0.25">
      <c r="B11" s="138"/>
      <c r="C11" s="73"/>
      <c r="D11" s="73"/>
    </row>
    <row r="12" spans="1:12" s="139" customFormat="1" ht="24.95" customHeight="1" x14ac:dyDescent="0.25">
      <c r="B12" s="165"/>
      <c r="C12" s="137" t="s">
        <v>74</v>
      </c>
      <c r="D12" s="275" t="s">
        <v>256</v>
      </c>
      <c r="E12" s="275"/>
      <c r="F12" s="275"/>
      <c r="G12" s="275"/>
      <c r="H12" s="69" t="s">
        <v>200</v>
      </c>
    </row>
    <row r="13" spans="1:12" x14ac:dyDescent="0.25">
      <c r="B13" s="138"/>
      <c r="C13" s="73"/>
      <c r="D13" s="73"/>
      <c r="F13" s="73"/>
    </row>
    <row r="14" spans="1:12" s="139" customFormat="1" x14ac:dyDescent="0.25">
      <c r="B14" s="160" t="s">
        <v>113</v>
      </c>
      <c r="C14" s="160"/>
      <c r="D14" s="160"/>
      <c r="F14" s="160"/>
    </row>
    <row r="15" spans="1:12" ht="81.75" customHeight="1" x14ac:dyDescent="0.25">
      <c r="B15" s="253" t="s">
        <v>275</v>
      </c>
      <c r="C15" s="254"/>
      <c r="D15" s="254"/>
      <c r="E15" s="254"/>
      <c r="F15" s="254"/>
      <c r="G15" s="254"/>
      <c r="H15" s="255"/>
    </row>
    <row r="16" spans="1:12" ht="9.9499999999999993" customHeight="1" x14ac:dyDescent="0.25">
      <c r="B16" s="138"/>
      <c r="C16" s="73"/>
      <c r="D16" s="73"/>
      <c r="F16" s="73"/>
    </row>
    <row r="17" spans="2:8" s="139" customFormat="1" x14ac:dyDescent="0.25">
      <c r="B17" s="160" t="s">
        <v>115</v>
      </c>
      <c r="C17" s="160"/>
      <c r="D17" s="160"/>
      <c r="F17" s="160"/>
    </row>
    <row r="18" spans="2:8" ht="190.5" customHeight="1" x14ac:dyDescent="0.25">
      <c r="B18" s="253" t="s">
        <v>270</v>
      </c>
      <c r="C18" s="254"/>
      <c r="D18" s="254"/>
      <c r="E18" s="254"/>
      <c r="F18" s="254"/>
      <c r="G18" s="254"/>
      <c r="H18" s="255"/>
    </row>
    <row r="19" spans="2:8" ht="9.9499999999999993" customHeight="1" x14ac:dyDescent="0.25">
      <c r="B19" s="140"/>
      <c r="C19" s="74"/>
      <c r="D19" s="74"/>
      <c r="F19" s="74"/>
    </row>
    <row r="20" spans="2:8" s="139" customFormat="1" x14ac:dyDescent="0.25">
      <c r="B20" s="160" t="s">
        <v>114</v>
      </c>
      <c r="C20" s="160"/>
      <c r="D20" s="160"/>
      <c r="F20" s="160"/>
    </row>
    <row r="21" spans="2:8" ht="99.95" customHeight="1" x14ac:dyDescent="0.25">
      <c r="B21" s="253" t="s">
        <v>276</v>
      </c>
      <c r="C21" s="261"/>
      <c r="D21" s="261"/>
      <c r="E21" s="261"/>
      <c r="F21" s="261"/>
      <c r="G21" s="261"/>
      <c r="H21" s="262"/>
    </row>
    <row r="22" spans="2:8" ht="9.9499999999999993" customHeight="1" x14ac:dyDescent="0.25">
      <c r="B22" s="140"/>
      <c r="C22" s="74"/>
      <c r="D22" s="74"/>
      <c r="F22" s="74"/>
    </row>
    <row r="23" spans="2:8" s="139" customFormat="1" x14ac:dyDescent="0.25">
      <c r="B23" s="160" t="s">
        <v>116</v>
      </c>
      <c r="C23" s="160"/>
      <c r="D23" s="160"/>
      <c r="F23" s="160"/>
    </row>
    <row r="24" spans="2:8" ht="99.95" customHeight="1" x14ac:dyDescent="0.25">
      <c r="B24" s="253" t="s">
        <v>284</v>
      </c>
      <c r="C24" s="254"/>
      <c r="D24" s="254"/>
      <c r="E24" s="254"/>
      <c r="F24" s="254"/>
      <c r="G24" s="254"/>
      <c r="H24" s="255"/>
    </row>
    <row r="25" spans="2:8" ht="9.9499999999999993" customHeight="1" x14ac:dyDescent="0.25">
      <c r="B25" s="140"/>
      <c r="C25" s="74"/>
      <c r="D25" s="74"/>
      <c r="F25" s="74"/>
    </row>
    <row r="26" spans="2:8" s="139" customFormat="1" x14ac:dyDescent="0.25">
      <c r="B26" s="160" t="s">
        <v>107</v>
      </c>
      <c r="C26" s="160"/>
      <c r="D26" s="160"/>
      <c r="F26" s="160"/>
    </row>
    <row r="27" spans="2:8" ht="99.95" customHeight="1" x14ac:dyDescent="0.25">
      <c r="B27" s="253" t="s">
        <v>277</v>
      </c>
      <c r="C27" s="254"/>
      <c r="D27" s="254"/>
      <c r="E27" s="254"/>
      <c r="F27" s="254"/>
      <c r="G27" s="254"/>
      <c r="H27" s="255"/>
    </row>
    <row r="28" spans="2:8" ht="12" customHeight="1" x14ac:dyDescent="0.25">
      <c r="B28" s="140"/>
      <c r="C28" s="74"/>
      <c r="D28" s="74"/>
      <c r="F28" s="74"/>
    </row>
    <row r="29" spans="2:8" x14ac:dyDescent="0.25">
      <c r="B29" s="185" t="s">
        <v>190</v>
      </c>
    </row>
    <row r="30" spans="2:8" x14ac:dyDescent="0.25">
      <c r="B30" s="185" t="s">
        <v>203</v>
      </c>
    </row>
    <row r="31" spans="2:8" x14ac:dyDescent="0.25">
      <c r="B31" s="185" t="s">
        <v>204</v>
      </c>
    </row>
    <row r="32" spans="2:8" x14ac:dyDescent="0.25">
      <c r="B32" s="185" t="s">
        <v>205</v>
      </c>
    </row>
    <row r="33" spans="2:14" x14ac:dyDescent="0.25">
      <c r="B33" s="186" t="s">
        <v>189</v>
      </c>
    </row>
    <row r="34" spans="2:14" x14ac:dyDescent="0.25">
      <c r="B34" s="185" t="s">
        <v>201</v>
      </c>
    </row>
    <row r="35" spans="2:14" ht="14.25" x14ac:dyDescent="0.25">
      <c r="N35" s="141"/>
    </row>
    <row r="36" spans="2:14" ht="14.25" x14ac:dyDescent="0.25">
      <c r="N36" s="141"/>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view="pageBreakPreview" zoomScaleNormal="100" zoomScaleSheetLayoutView="100" workbookViewId="0">
      <selection sqref="A1:XFD1048576"/>
    </sheetView>
  </sheetViews>
  <sheetFormatPr defaultRowHeight="12.75" x14ac:dyDescent="0.25"/>
  <cols>
    <col min="1" max="16384" width="9.140625" style="35"/>
  </cols>
  <sheetData/>
  <printOptions horizontalCentered="1"/>
  <pageMargins left="0.19685039370078741" right="0.19685039370078741" top="0.39370078740157483" bottom="0.39370078740157483" header="0.19685039370078741" footer="0.19685039370078741"/>
  <pageSetup paperSize="9" scale="82" fitToHeight="10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72"/>
  <sheetViews>
    <sheetView showGridLines="0" view="pageBreakPreview" zoomScaleNormal="100" zoomScaleSheetLayoutView="100" workbookViewId="0">
      <selection activeCell="F13" sqref="F13"/>
    </sheetView>
  </sheetViews>
  <sheetFormatPr defaultRowHeight="11.25" x14ac:dyDescent="0.25"/>
  <cols>
    <col min="1" max="1" width="3.7109375" style="128" customWidth="1"/>
    <col min="2" max="2" width="20.28515625" style="128" customWidth="1"/>
    <col min="3" max="3" width="16.42578125" style="128" customWidth="1"/>
    <col min="4" max="4" width="20.42578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111</v>
      </c>
      <c r="I1" s="128"/>
      <c r="J1" s="128"/>
      <c r="K1" s="128"/>
    </row>
    <row r="2" spans="2:11" s="118" customFormat="1" ht="24.95" customHeight="1" x14ac:dyDescent="0.2">
      <c r="B2" s="120" t="s">
        <v>289</v>
      </c>
      <c r="C2" s="120"/>
      <c r="D2" s="121"/>
      <c r="E2" s="121"/>
      <c r="F2" s="75"/>
      <c r="G2" s="121"/>
      <c r="I2" s="128"/>
      <c r="J2" s="128"/>
      <c r="K2" s="128"/>
    </row>
    <row r="3" spans="2:11" s="118" customFormat="1" ht="9.9499999999999993" customHeight="1" x14ac:dyDescent="0.25">
      <c r="B3" s="46"/>
      <c r="C3" s="123"/>
      <c r="D3" s="46"/>
      <c r="E3" s="46"/>
      <c r="F3" s="124"/>
      <c r="G3" s="124"/>
      <c r="I3" s="128"/>
      <c r="J3" s="128"/>
      <c r="K3" s="128"/>
    </row>
    <row r="4" spans="2:11" s="118" customFormat="1" ht="42" customHeight="1" x14ac:dyDescent="0.25">
      <c r="B4" s="166" t="s">
        <v>127</v>
      </c>
      <c r="C4" s="166" t="s">
        <v>47</v>
      </c>
      <c r="D4" s="166" t="s">
        <v>49</v>
      </c>
      <c r="E4" s="166" t="s">
        <v>53</v>
      </c>
      <c r="F4" s="166" t="s">
        <v>130</v>
      </c>
      <c r="G4" s="166" t="s">
        <v>131</v>
      </c>
      <c r="I4" s="128"/>
      <c r="J4" s="128"/>
      <c r="K4" s="128"/>
    </row>
    <row r="5" spans="2:11" s="118" customFormat="1" ht="35.1" customHeight="1" x14ac:dyDescent="0.25">
      <c r="B5" s="215" t="s">
        <v>128</v>
      </c>
      <c r="C5" s="113" t="s">
        <v>261</v>
      </c>
      <c r="D5" s="116" t="s">
        <v>249</v>
      </c>
      <c r="E5" s="112">
        <v>0.87</v>
      </c>
      <c r="F5" s="111" t="s">
        <v>278</v>
      </c>
      <c r="G5" s="111">
        <v>9000</v>
      </c>
      <c r="I5" s="128"/>
      <c r="J5" s="128"/>
      <c r="K5" s="128"/>
    </row>
    <row r="6" spans="2:11" s="118" customFormat="1" ht="35.1" customHeight="1" x14ac:dyDescent="0.25">
      <c r="B6" s="113"/>
      <c r="C6" s="113"/>
      <c r="D6" s="116"/>
      <c r="E6" s="112"/>
      <c r="F6" s="111"/>
      <c r="G6" s="111"/>
      <c r="I6" s="128"/>
      <c r="J6" s="128"/>
      <c r="K6" s="128"/>
    </row>
    <row r="7" spans="2:11" s="118" customFormat="1" ht="14.25" x14ac:dyDescent="0.25">
      <c r="I7" s="128"/>
      <c r="J7" s="128"/>
      <c r="K7" s="128"/>
    </row>
    <row r="8" spans="2:11" s="118" customFormat="1" ht="14.25" x14ac:dyDescent="0.25">
      <c r="I8" s="128"/>
      <c r="J8" s="128"/>
      <c r="K8" s="128"/>
    </row>
    <row r="9" spans="2:11" s="118" customFormat="1" ht="14.25" x14ac:dyDescent="0.25">
      <c r="C9" s="125"/>
      <c r="E9" s="125"/>
      <c r="I9" s="128"/>
      <c r="J9" s="128"/>
      <c r="K9" s="128"/>
    </row>
    <row r="10" spans="2:11" s="118" customFormat="1" ht="14.25" x14ac:dyDescent="0.25">
      <c r="I10" s="128"/>
      <c r="J10" s="128"/>
      <c r="K10" s="128"/>
    </row>
    <row r="11" spans="2:11" s="118" customFormat="1" ht="14.25" x14ac:dyDescent="0.25">
      <c r="I11" s="128"/>
      <c r="J11" s="128"/>
      <c r="K11" s="128"/>
    </row>
    <row r="12" spans="2:11" s="118" customFormat="1" ht="14.25" x14ac:dyDescent="0.25">
      <c r="I12" s="128"/>
      <c r="J12" s="128"/>
      <c r="K12" s="128"/>
    </row>
    <row r="13" spans="2:11" s="118" customFormat="1" ht="45" x14ac:dyDescent="0.25">
      <c r="I13" s="128"/>
      <c r="J13" s="126" t="s">
        <v>71</v>
      </c>
      <c r="K13" s="126" t="s">
        <v>72</v>
      </c>
    </row>
    <row r="14" spans="2:11" s="118" customFormat="1" ht="14.25" x14ac:dyDescent="0.25">
      <c r="I14" s="128"/>
      <c r="J14" s="132" t="e">
        <f>+#REF!</f>
        <v>#REF!</v>
      </c>
      <c r="K14" s="131">
        <f>+'02.02_Ricognizione_Indirette'!B6</f>
        <v>0</v>
      </c>
    </row>
    <row r="15" spans="2:11" s="118" customFormat="1" ht="14.25" x14ac:dyDescent="0.25">
      <c r="I15" s="128"/>
      <c r="J15" s="132" t="str">
        <f>+C5</f>
        <v>Dir_3</v>
      </c>
      <c r="K15" s="131">
        <f>+'02.02_Ricognizione_Indirette'!B7</f>
        <v>1</v>
      </c>
    </row>
    <row r="16" spans="2:11" s="118" customFormat="1" ht="14.25" x14ac:dyDescent="0.25">
      <c r="I16" s="128"/>
      <c r="J16" s="132" t="e">
        <f>+#REF!</f>
        <v>#REF!</v>
      </c>
      <c r="K16" s="131">
        <f>+'02.02_Ricognizione_Indirette'!B9</f>
        <v>0</v>
      </c>
    </row>
    <row r="17" spans="9:11" s="118" customFormat="1" ht="14.25" x14ac:dyDescent="0.25">
      <c r="I17" s="128"/>
      <c r="J17" s="132" t="e">
        <f>+#REF!</f>
        <v>#REF!</v>
      </c>
      <c r="K17" s="131">
        <f>+'02.02_Ricognizione_Indirette'!B14</f>
        <v>0</v>
      </c>
    </row>
    <row r="18" spans="9:11" s="118" customFormat="1" ht="14.25" x14ac:dyDescent="0.25">
      <c r="I18" s="128"/>
      <c r="J18" s="132" t="e">
        <f>+#REF!</f>
        <v>#REF!</v>
      </c>
      <c r="K18" s="131">
        <f>+'02.02_Ricognizione_Indirette'!B15</f>
        <v>0</v>
      </c>
    </row>
    <row r="19" spans="9:11" x14ac:dyDescent="0.25">
      <c r="J19" s="132" t="e">
        <f>+#REF!</f>
        <v>#REF!</v>
      </c>
      <c r="K19" s="131">
        <f>+'02.02_Ricognizione_Indirette'!B16</f>
        <v>0</v>
      </c>
    </row>
    <row r="20" spans="9:11" x14ac:dyDescent="0.25">
      <c r="J20" s="132" t="e">
        <f>+#REF!</f>
        <v>#REF!</v>
      </c>
      <c r="K20" s="131" t="str">
        <f>+'02.02_Ricognizione_Indirette'!B23</f>
        <v xml:space="preserve">Colonna G: indicare una unica quota di partecipazione (comprensiva di decimali) determinata in proporzione alla quote di partecipazione dei livelli precedenti. </v>
      </c>
    </row>
    <row r="21" spans="9:11" x14ac:dyDescent="0.25">
      <c r="J21" s="132">
        <f>+C6</f>
        <v>0</v>
      </c>
      <c r="K21" s="131">
        <f>+'02.02_Ricognizione_Indirette'!B31</f>
        <v>0</v>
      </c>
    </row>
    <row r="22" spans="9:11" x14ac:dyDescent="0.25">
      <c r="J22" s="132" t="e">
        <f>+#REF!</f>
        <v>#REF!</v>
      </c>
      <c r="K22" s="131">
        <f>+'02.02_Ricognizione_Indirette'!B32</f>
        <v>0</v>
      </c>
    </row>
    <row r="23" spans="9:11" x14ac:dyDescent="0.25">
      <c r="J23" s="132" t="e">
        <f>+#REF!</f>
        <v>#REF!</v>
      </c>
      <c r="K23" s="131">
        <f>+'02.02_Ricognizione_Indirette'!B33</f>
        <v>0</v>
      </c>
    </row>
    <row r="24" spans="9:11" x14ac:dyDescent="0.25">
      <c r="J24" s="132" t="e">
        <f>+#REF!</f>
        <v>#REF!</v>
      </c>
      <c r="K24" s="131">
        <f>+'02.02_Ricognizione_Indirette'!B34</f>
        <v>0</v>
      </c>
    </row>
    <row r="25" spans="9:11" x14ac:dyDescent="0.25">
      <c r="J25" s="132" t="e">
        <f>+#REF!</f>
        <v>#REF!</v>
      </c>
      <c r="K25" s="131">
        <f>+'02.02_Ricognizione_Indirette'!B35</f>
        <v>0</v>
      </c>
    </row>
    <row r="26" spans="9:11" x14ac:dyDescent="0.25">
      <c r="J26" s="132" t="e">
        <f>+#REF!</f>
        <v>#REF!</v>
      </c>
      <c r="K26" s="131">
        <f>+'02.02_Ricognizione_Indirette'!B36</f>
        <v>0</v>
      </c>
    </row>
    <row r="27" spans="9:11" x14ac:dyDescent="0.25">
      <c r="J27" s="132" t="e">
        <f>+#REF!</f>
        <v>#REF!</v>
      </c>
      <c r="K27" s="131">
        <f>+'02.02_Ricognizione_Indirette'!B37</f>
        <v>0</v>
      </c>
    </row>
    <row r="28" spans="9:11" x14ac:dyDescent="0.25">
      <c r="J28" s="132">
        <f t="shared" ref="J28:J54" si="0">+C7</f>
        <v>0</v>
      </c>
      <c r="K28" s="131">
        <f>+'02.02_Ricognizione_Indirette'!B38</f>
        <v>0</v>
      </c>
    </row>
    <row r="29" spans="9:11" x14ac:dyDescent="0.25">
      <c r="J29" s="132">
        <f t="shared" si="0"/>
        <v>0</v>
      </c>
      <c r="K29" s="131">
        <f>+'02.02_Ricognizione_Indirette'!B39</f>
        <v>0</v>
      </c>
    </row>
    <row r="30" spans="9:11" x14ac:dyDescent="0.25">
      <c r="J30" s="132">
        <f t="shared" si="0"/>
        <v>0</v>
      </c>
      <c r="K30" s="131">
        <f>+'02.02_Ricognizione_Indirette'!B40</f>
        <v>0</v>
      </c>
    </row>
    <row r="31" spans="9:11" x14ac:dyDescent="0.25">
      <c r="J31" s="132">
        <f t="shared" si="0"/>
        <v>0</v>
      </c>
      <c r="K31" s="131">
        <f>+'02.02_Ricognizione_Indirette'!B41</f>
        <v>0</v>
      </c>
    </row>
    <row r="32" spans="9:11" x14ac:dyDescent="0.25">
      <c r="J32" s="132">
        <f t="shared" si="0"/>
        <v>0</v>
      </c>
      <c r="K32" s="131">
        <f>+'02.02_Ricognizione_Indirette'!B42</f>
        <v>0</v>
      </c>
    </row>
    <row r="33" spans="10:11" x14ac:dyDescent="0.25">
      <c r="J33" s="132">
        <f t="shared" si="0"/>
        <v>0</v>
      </c>
      <c r="K33" s="131">
        <f>+'02.02_Ricognizione_Indirette'!B43</f>
        <v>0</v>
      </c>
    </row>
    <row r="34" spans="10:11" x14ac:dyDescent="0.25">
      <c r="J34" s="132">
        <f t="shared" si="0"/>
        <v>0</v>
      </c>
      <c r="K34" s="131">
        <f>+'02.02_Ricognizione_Indirette'!B44</f>
        <v>0</v>
      </c>
    </row>
    <row r="35" spans="10:11" x14ac:dyDescent="0.25">
      <c r="J35" s="132">
        <f t="shared" si="0"/>
        <v>0</v>
      </c>
      <c r="K35" s="131">
        <f>+'02.02_Ricognizione_Indirette'!B45</f>
        <v>0</v>
      </c>
    </row>
    <row r="36" spans="10:11" x14ac:dyDescent="0.25">
      <c r="J36" s="132">
        <f t="shared" si="0"/>
        <v>0</v>
      </c>
      <c r="K36" s="131">
        <f>+'02.02_Ricognizione_Indirette'!B46</f>
        <v>0</v>
      </c>
    </row>
    <row r="37" spans="10:11" x14ac:dyDescent="0.25">
      <c r="J37" s="132">
        <f t="shared" si="0"/>
        <v>0</v>
      </c>
      <c r="K37" s="131">
        <f>+'02.02_Ricognizione_Indirette'!B47</f>
        <v>0</v>
      </c>
    </row>
    <row r="38" spans="10:11" x14ac:dyDescent="0.25">
      <c r="J38" s="132">
        <f t="shared" si="0"/>
        <v>0</v>
      </c>
      <c r="K38" s="131">
        <f>+'02.02_Ricognizione_Indirette'!B48</f>
        <v>0</v>
      </c>
    </row>
    <row r="39" spans="10:11" x14ac:dyDescent="0.25">
      <c r="J39" s="132">
        <f t="shared" si="0"/>
        <v>0</v>
      </c>
      <c r="K39" s="131">
        <f>+'02.02_Ricognizione_Indirette'!B49</f>
        <v>0</v>
      </c>
    </row>
    <row r="40" spans="10:11" x14ac:dyDescent="0.25">
      <c r="J40" s="132">
        <f t="shared" si="0"/>
        <v>0</v>
      </c>
      <c r="K40" s="131">
        <f>+'02.02_Ricognizione_Indirette'!B50</f>
        <v>0</v>
      </c>
    </row>
    <row r="41" spans="10:11" x14ac:dyDescent="0.25">
      <c r="J41" s="132">
        <f t="shared" si="0"/>
        <v>0</v>
      </c>
      <c r="K41" s="131">
        <f>+'02.02_Ricognizione_Indirette'!B51</f>
        <v>0</v>
      </c>
    </row>
    <row r="42" spans="10:11" x14ac:dyDescent="0.25">
      <c r="J42" s="132">
        <f t="shared" si="0"/>
        <v>0</v>
      </c>
      <c r="K42" s="131">
        <f>+'02.02_Ricognizione_Indirette'!B52</f>
        <v>0</v>
      </c>
    </row>
    <row r="43" spans="10:11" x14ac:dyDescent="0.25">
      <c r="J43" s="132">
        <f t="shared" si="0"/>
        <v>0</v>
      </c>
      <c r="K43" s="131">
        <f>+'02.02_Ricognizione_Indirette'!B53</f>
        <v>0</v>
      </c>
    </row>
    <row r="44" spans="10:11" x14ac:dyDescent="0.25">
      <c r="J44" s="132">
        <f t="shared" si="0"/>
        <v>0</v>
      </c>
      <c r="K44" s="131">
        <f>+'02.02_Ricognizione_Indirette'!B54</f>
        <v>0</v>
      </c>
    </row>
    <row r="45" spans="10:11" x14ac:dyDescent="0.25">
      <c r="J45" s="132">
        <f t="shared" si="0"/>
        <v>0</v>
      </c>
      <c r="K45" s="131">
        <f>+'02.02_Ricognizione_Indirette'!B55</f>
        <v>0</v>
      </c>
    </row>
    <row r="46" spans="10:11" x14ac:dyDescent="0.25">
      <c r="J46" s="132">
        <f t="shared" si="0"/>
        <v>0</v>
      </c>
      <c r="K46" s="131">
        <f>+'02.02_Ricognizione_Indirette'!B56</f>
        <v>0</v>
      </c>
    </row>
    <row r="47" spans="10:11" x14ac:dyDescent="0.25">
      <c r="J47" s="132">
        <f t="shared" si="0"/>
        <v>0</v>
      </c>
      <c r="K47" s="131">
        <f>+'02.02_Ricognizione_Indirette'!B57</f>
        <v>0</v>
      </c>
    </row>
    <row r="48" spans="10:11" x14ac:dyDescent="0.25">
      <c r="J48" s="132">
        <f t="shared" si="0"/>
        <v>0</v>
      </c>
      <c r="K48" s="131">
        <f>+'02.02_Ricognizione_Indirette'!B58</f>
        <v>0</v>
      </c>
    </row>
    <row r="49" spans="8:11" x14ac:dyDescent="0.25">
      <c r="J49" s="132">
        <f t="shared" si="0"/>
        <v>0</v>
      </c>
      <c r="K49" s="131">
        <f>+'02.02_Ricognizione_Indirette'!B59</f>
        <v>0</v>
      </c>
    </row>
    <row r="50" spans="8:11" x14ac:dyDescent="0.25">
      <c r="J50" s="132">
        <f t="shared" si="0"/>
        <v>0</v>
      </c>
      <c r="K50" s="131">
        <f>+'02.02_Ricognizione_Indirette'!B60</f>
        <v>0</v>
      </c>
    </row>
    <row r="51" spans="8:11" x14ac:dyDescent="0.25">
      <c r="J51" s="132">
        <f t="shared" si="0"/>
        <v>0</v>
      </c>
      <c r="K51" s="131">
        <f>+'02.02_Ricognizione_Indirette'!B61</f>
        <v>0</v>
      </c>
    </row>
    <row r="52" spans="8:11" x14ac:dyDescent="0.25">
      <c r="J52" s="132">
        <f t="shared" si="0"/>
        <v>0</v>
      </c>
      <c r="K52" s="131">
        <f>+'02.02_Ricognizione_Indirette'!B62</f>
        <v>0</v>
      </c>
    </row>
    <row r="53" spans="8:11" x14ac:dyDescent="0.25">
      <c r="J53" s="132">
        <f t="shared" si="0"/>
        <v>0</v>
      </c>
      <c r="K53" s="131">
        <f>+'02.02_Ricognizione_Indirette'!B63</f>
        <v>0</v>
      </c>
    </row>
    <row r="54" spans="8:11" x14ac:dyDescent="0.25">
      <c r="J54" s="132">
        <f t="shared" si="0"/>
        <v>0</v>
      </c>
      <c r="K54" s="131">
        <f>+'02.02_Ricognizione_Indirette'!B64</f>
        <v>0</v>
      </c>
    </row>
    <row r="55" spans="8:11" x14ac:dyDescent="0.25">
      <c r="H55" s="128" t="s">
        <v>61</v>
      </c>
      <c r="I55" s="129">
        <v>2017</v>
      </c>
    </row>
    <row r="56" spans="8:11" x14ac:dyDescent="0.25">
      <c r="H56" s="128" t="s">
        <v>62</v>
      </c>
      <c r="I56" s="129">
        <f>+I55-1</f>
        <v>2016</v>
      </c>
    </row>
    <row r="57" spans="8:11" x14ac:dyDescent="0.25">
      <c r="I57" s="129">
        <f t="shared" ref="I57:I120" si="1">+I56-1</f>
        <v>2015</v>
      </c>
    </row>
    <row r="58" spans="8:11" x14ac:dyDescent="0.25">
      <c r="I58" s="129">
        <f t="shared" si="1"/>
        <v>2014</v>
      </c>
    </row>
    <row r="59" spans="8:11" x14ac:dyDescent="0.25">
      <c r="I59" s="129">
        <f t="shared" si="1"/>
        <v>2013</v>
      </c>
    </row>
    <row r="60" spans="8:11" x14ac:dyDescent="0.25">
      <c r="I60" s="129">
        <f t="shared" si="1"/>
        <v>2012</v>
      </c>
    </row>
    <row r="61" spans="8:11" x14ac:dyDescent="0.25">
      <c r="I61" s="129">
        <f t="shared" si="1"/>
        <v>2011</v>
      </c>
    </row>
    <row r="62" spans="8:11" x14ac:dyDescent="0.25">
      <c r="I62" s="129">
        <f t="shared" si="1"/>
        <v>2010</v>
      </c>
    </row>
    <row r="63" spans="8:11" x14ac:dyDescent="0.25">
      <c r="I63" s="129">
        <f t="shared" si="1"/>
        <v>2009</v>
      </c>
    </row>
    <row r="64" spans="8:11" x14ac:dyDescent="0.25">
      <c r="I64" s="129">
        <f t="shared" si="1"/>
        <v>2008</v>
      </c>
    </row>
    <row r="65" spans="2:11" x14ac:dyDescent="0.25">
      <c r="I65" s="129">
        <f t="shared" si="1"/>
        <v>2007</v>
      </c>
    </row>
    <row r="66" spans="2:11" x14ac:dyDescent="0.25">
      <c r="I66" s="129">
        <f t="shared" si="1"/>
        <v>2006</v>
      </c>
    </row>
    <row r="67" spans="2:11" x14ac:dyDescent="0.25">
      <c r="I67" s="129">
        <f t="shared" si="1"/>
        <v>2005</v>
      </c>
    </row>
    <row r="68" spans="2:11" x14ac:dyDescent="0.25">
      <c r="I68" s="129">
        <f t="shared" si="1"/>
        <v>2004</v>
      </c>
    </row>
    <row r="69" spans="2:11" s="130" customFormat="1" x14ac:dyDescent="0.25">
      <c r="B69" s="128"/>
      <c r="C69" s="128"/>
      <c r="D69" s="128"/>
      <c r="E69" s="128"/>
      <c r="F69" s="128"/>
      <c r="G69" s="128"/>
      <c r="H69" s="128"/>
      <c r="I69" s="129">
        <f t="shared" si="1"/>
        <v>2003</v>
      </c>
      <c r="K69" s="128"/>
    </row>
    <row r="70" spans="2:11" s="130" customFormat="1" x14ac:dyDescent="0.25">
      <c r="B70" s="128"/>
      <c r="C70" s="128"/>
      <c r="D70" s="128"/>
      <c r="E70" s="128"/>
      <c r="F70" s="128"/>
      <c r="G70" s="128"/>
      <c r="H70" s="128"/>
      <c r="I70" s="129">
        <f t="shared" si="1"/>
        <v>2002</v>
      </c>
      <c r="K70" s="128"/>
    </row>
    <row r="71" spans="2:11" s="130" customFormat="1" x14ac:dyDescent="0.25">
      <c r="B71" s="128"/>
      <c r="C71" s="128"/>
      <c r="D71" s="128"/>
      <c r="E71" s="128"/>
      <c r="F71" s="128"/>
      <c r="G71" s="128"/>
      <c r="H71" s="128"/>
      <c r="I71" s="129">
        <f t="shared" si="1"/>
        <v>2001</v>
      </c>
      <c r="K71" s="128"/>
    </row>
    <row r="72" spans="2:11" s="130" customFormat="1" x14ac:dyDescent="0.25">
      <c r="B72" s="128"/>
      <c r="C72" s="128"/>
      <c r="D72" s="128"/>
      <c r="E72" s="128"/>
      <c r="F72" s="128"/>
      <c r="G72" s="128"/>
      <c r="H72" s="128"/>
      <c r="I72" s="129">
        <f t="shared" si="1"/>
        <v>2000</v>
      </c>
      <c r="K72" s="128"/>
    </row>
    <row r="73" spans="2:11" s="130" customFormat="1" x14ac:dyDescent="0.25">
      <c r="B73" s="128"/>
      <c r="C73" s="128"/>
      <c r="D73" s="128"/>
      <c r="E73" s="128"/>
      <c r="F73" s="128"/>
      <c r="G73" s="128"/>
      <c r="H73" s="128"/>
      <c r="I73" s="129">
        <f t="shared" si="1"/>
        <v>1999</v>
      </c>
      <c r="K73" s="128"/>
    </row>
    <row r="74" spans="2:11" s="130" customFormat="1" x14ac:dyDescent="0.25">
      <c r="B74" s="128"/>
      <c r="C74" s="128"/>
      <c r="D74" s="128"/>
      <c r="E74" s="128"/>
      <c r="F74" s="128"/>
      <c r="G74" s="128"/>
      <c r="H74" s="128"/>
      <c r="I74" s="129">
        <f t="shared" si="1"/>
        <v>1998</v>
      </c>
      <c r="K74" s="128"/>
    </row>
    <row r="75" spans="2:11" s="130" customFormat="1" x14ac:dyDescent="0.25">
      <c r="B75" s="128"/>
      <c r="C75" s="128"/>
      <c r="D75" s="128"/>
      <c r="E75" s="128"/>
      <c r="F75" s="128"/>
      <c r="G75" s="128"/>
      <c r="H75" s="128"/>
      <c r="I75" s="129">
        <f t="shared" si="1"/>
        <v>1997</v>
      </c>
      <c r="K75" s="128"/>
    </row>
    <row r="76" spans="2:11" s="130" customFormat="1" x14ac:dyDescent="0.25">
      <c r="B76" s="128"/>
      <c r="C76" s="128"/>
      <c r="D76" s="128"/>
      <c r="E76" s="128"/>
      <c r="F76" s="128"/>
      <c r="G76" s="128"/>
      <c r="H76" s="128"/>
      <c r="I76" s="129">
        <f t="shared" si="1"/>
        <v>1996</v>
      </c>
      <c r="K76" s="128"/>
    </row>
    <row r="77" spans="2:11" s="130" customFormat="1" x14ac:dyDescent="0.25">
      <c r="B77" s="128"/>
      <c r="C77" s="128"/>
      <c r="D77" s="128"/>
      <c r="E77" s="128"/>
      <c r="F77" s="128"/>
      <c r="G77" s="128"/>
      <c r="H77" s="128"/>
      <c r="I77" s="129">
        <f t="shared" si="1"/>
        <v>1995</v>
      </c>
      <c r="K77" s="128"/>
    </row>
    <row r="78" spans="2:11" s="130" customFormat="1" x14ac:dyDescent="0.25">
      <c r="B78" s="128"/>
      <c r="C78" s="128"/>
      <c r="D78" s="128"/>
      <c r="E78" s="128"/>
      <c r="F78" s="128"/>
      <c r="G78" s="128"/>
      <c r="H78" s="128"/>
      <c r="I78" s="129">
        <f t="shared" si="1"/>
        <v>1994</v>
      </c>
      <c r="K78" s="128"/>
    </row>
    <row r="79" spans="2:11" s="130" customFormat="1" x14ac:dyDescent="0.25">
      <c r="B79" s="128"/>
      <c r="C79" s="128"/>
      <c r="D79" s="128"/>
      <c r="E79" s="128"/>
      <c r="F79" s="128"/>
      <c r="G79" s="128"/>
      <c r="H79" s="128"/>
      <c r="I79" s="129">
        <f t="shared" si="1"/>
        <v>1993</v>
      </c>
      <c r="K79" s="128"/>
    </row>
    <row r="80" spans="2:11" s="130" customFormat="1" x14ac:dyDescent="0.25">
      <c r="B80" s="128"/>
      <c r="C80" s="128"/>
      <c r="D80" s="128"/>
      <c r="E80" s="128"/>
      <c r="F80" s="128"/>
      <c r="G80" s="128"/>
      <c r="H80" s="128"/>
      <c r="I80" s="129">
        <f t="shared" si="1"/>
        <v>1992</v>
      </c>
      <c r="K80" s="128"/>
    </row>
    <row r="81" spans="2:11" s="130" customFormat="1" x14ac:dyDescent="0.25">
      <c r="B81" s="128"/>
      <c r="C81" s="128"/>
      <c r="D81" s="128"/>
      <c r="E81" s="128"/>
      <c r="F81" s="128"/>
      <c r="G81" s="128"/>
      <c r="H81" s="128"/>
      <c r="I81" s="129">
        <f t="shared" si="1"/>
        <v>1991</v>
      </c>
      <c r="K81" s="128"/>
    </row>
    <row r="82" spans="2:11" s="130" customFormat="1" x14ac:dyDescent="0.25">
      <c r="B82" s="128"/>
      <c r="C82" s="128"/>
      <c r="D82" s="128"/>
      <c r="E82" s="128"/>
      <c r="F82" s="128"/>
      <c r="G82" s="128"/>
      <c r="H82" s="128"/>
      <c r="I82" s="129">
        <f t="shared" si="1"/>
        <v>1990</v>
      </c>
      <c r="K82" s="128"/>
    </row>
    <row r="83" spans="2:11" s="130" customFormat="1" x14ac:dyDescent="0.25">
      <c r="B83" s="128"/>
      <c r="C83" s="128"/>
      <c r="D83" s="128"/>
      <c r="E83" s="128"/>
      <c r="F83" s="128"/>
      <c r="G83" s="128"/>
      <c r="H83" s="128"/>
      <c r="I83" s="129">
        <f t="shared" si="1"/>
        <v>1989</v>
      </c>
      <c r="K83" s="128"/>
    </row>
    <row r="84" spans="2:11" s="130" customFormat="1" x14ac:dyDescent="0.25">
      <c r="B84" s="128"/>
      <c r="C84" s="128"/>
      <c r="D84" s="128"/>
      <c r="E84" s="128"/>
      <c r="F84" s="128"/>
      <c r="G84" s="128"/>
      <c r="H84" s="128"/>
      <c r="I84" s="129">
        <f t="shared" si="1"/>
        <v>1988</v>
      </c>
      <c r="K84" s="128"/>
    </row>
    <row r="85" spans="2:11" s="130" customFormat="1" x14ac:dyDescent="0.25">
      <c r="B85" s="128"/>
      <c r="C85" s="128"/>
      <c r="D85" s="128"/>
      <c r="E85" s="128"/>
      <c r="F85" s="128"/>
      <c r="G85" s="128"/>
      <c r="H85" s="128"/>
      <c r="I85" s="129">
        <f t="shared" si="1"/>
        <v>1987</v>
      </c>
      <c r="K85" s="128"/>
    </row>
    <row r="86" spans="2:11" s="130" customFormat="1" x14ac:dyDescent="0.25">
      <c r="B86" s="128"/>
      <c r="C86" s="128"/>
      <c r="D86" s="128"/>
      <c r="E86" s="128"/>
      <c r="F86" s="128"/>
      <c r="G86" s="128"/>
      <c r="H86" s="128"/>
      <c r="I86" s="129">
        <f t="shared" si="1"/>
        <v>1986</v>
      </c>
      <c r="K86" s="128"/>
    </row>
    <row r="87" spans="2:11" s="130" customFormat="1" x14ac:dyDescent="0.25">
      <c r="B87" s="128"/>
      <c r="C87" s="128"/>
      <c r="D87" s="128"/>
      <c r="E87" s="128"/>
      <c r="F87" s="128"/>
      <c r="G87" s="128"/>
      <c r="H87" s="128"/>
      <c r="I87" s="129">
        <f t="shared" si="1"/>
        <v>1985</v>
      </c>
      <c r="K87" s="128"/>
    </row>
    <row r="88" spans="2:11" s="130" customFormat="1" x14ac:dyDescent="0.25">
      <c r="B88" s="128"/>
      <c r="C88" s="128"/>
      <c r="D88" s="128"/>
      <c r="E88" s="128"/>
      <c r="F88" s="128"/>
      <c r="G88" s="128"/>
      <c r="H88" s="128"/>
      <c r="I88" s="129">
        <f t="shared" si="1"/>
        <v>1984</v>
      </c>
      <c r="K88" s="128"/>
    </row>
    <row r="89" spans="2:11" s="130" customFormat="1" x14ac:dyDescent="0.25">
      <c r="B89" s="128"/>
      <c r="C89" s="128"/>
      <c r="D89" s="128"/>
      <c r="E89" s="128"/>
      <c r="F89" s="128"/>
      <c r="G89" s="128"/>
      <c r="H89" s="128"/>
      <c r="I89" s="129">
        <f t="shared" si="1"/>
        <v>1983</v>
      </c>
      <c r="K89" s="128"/>
    </row>
    <row r="90" spans="2:11" s="130" customFormat="1" x14ac:dyDescent="0.25">
      <c r="B90" s="128"/>
      <c r="C90" s="128"/>
      <c r="D90" s="128"/>
      <c r="E90" s="128"/>
      <c r="F90" s="128"/>
      <c r="G90" s="128"/>
      <c r="H90" s="128"/>
      <c r="I90" s="129">
        <f t="shared" si="1"/>
        <v>1982</v>
      </c>
      <c r="K90" s="128"/>
    </row>
    <row r="91" spans="2:11" s="130" customFormat="1" x14ac:dyDescent="0.25">
      <c r="B91" s="128"/>
      <c r="C91" s="128"/>
      <c r="D91" s="128"/>
      <c r="E91" s="128"/>
      <c r="F91" s="128"/>
      <c r="G91" s="128"/>
      <c r="H91" s="128"/>
      <c r="I91" s="129">
        <f t="shared" si="1"/>
        <v>1981</v>
      </c>
      <c r="K91" s="128"/>
    </row>
    <row r="92" spans="2:11" s="130" customFormat="1" x14ac:dyDescent="0.25">
      <c r="B92" s="128"/>
      <c r="C92" s="128"/>
      <c r="D92" s="128"/>
      <c r="E92" s="128"/>
      <c r="F92" s="128"/>
      <c r="G92" s="128"/>
      <c r="H92" s="128"/>
      <c r="I92" s="129">
        <f t="shared" si="1"/>
        <v>1980</v>
      </c>
      <c r="K92" s="128"/>
    </row>
    <row r="93" spans="2:11" s="130" customFormat="1" x14ac:dyDescent="0.25">
      <c r="B93" s="128"/>
      <c r="C93" s="128"/>
      <c r="D93" s="128"/>
      <c r="E93" s="128"/>
      <c r="F93" s="128"/>
      <c r="G93" s="128"/>
      <c r="H93" s="128"/>
      <c r="I93" s="129">
        <f t="shared" si="1"/>
        <v>1979</v>
      </c>
      <c r="K93" s="128"/>
    </row>
    <row r="94" spans="2:11" s="130" customFormat="1" x14ac:dyDescent="0.25">
      <c r="B94" s="128"/>
      <c r="C94" s="128"/>
      <c r="D94" s="128"/>
      <c r="E94" s="128"/>
      <c r="F94" s="128"/>
      <c r="G94" s="128"/>
      <c r="H94" s="128"/>
      <c r="I94" s="129">
        <f t="shared" si="1"/>
        <v>1978</v>
      </c>
      <c r="K94" s="128"/>
    </row>
    <row r="95" spans="2:11" s="130" customFormat="1" x14ac:dyDescent="0.25">
      <c r="B95" s="128"/>
      <c r="C95" s="128"/>
      <c r="D95" s="128"/>
      <c r="E95" s="128"/>
      <c r="F95" s="128"/>
      <c r="G95" s="128"/>
      <c r="H95" s="128"/>
      <c r="I95" s="129">
        <f t="shared" si="1"/>
        <v>1977</v>
      </c>
      <c r="K95" s="128"/>
    </row>
    <row r="96" spans="2:11" s="130" customFormat="1" x14ac:dyDescent="0.25">
      <c r="B96" s="128"/>
      <c r="C96" s="128"/>
      <c r="D96" s="128"/>
      <c r="E96" s="128"/>
      <c r="F96" s="128"/>
      <c r="G96" s="128"/>
      <c r="H96" s="128"/>
      <c r="I96" s="129">
        <f t="shared" si="1"/>
        <v>1976</v>
      </c>
      <c r="K96" s="128"/>
    </row>
    <row r="97" spans="2:11" s="130" customFormat="1" x14ac:dyDescent="0.25">
      <c r="B97" s="128"/>
      <c r="C97" s="128"/>
      <c r="D97" s="128"/>
      <c r="E97" s="128"/>
      <c r="F97" s="128"/>
      <c r="G97" s="128"/>
      <c r="H97" s="128"/>
      <c r="I97" s="129">
        <f t="shared" si="1"/>
        <v>1975</v>
      </c>
      <c r="K97" s="128"/>
    </row>
    <row r="98" spans="2:11" s="130" customFormat="1" x14ac:dyDescent="0.25">
      <c r="B98" s="128"/>
      <c r="C98" s="128"/>
      <c r="D98" s="128"/>
      <c r="E98" s="128"/>
      <c r="F98" s="128"/>
      <c r="G98" s="128"/>
      <c r="H98" s="128"/>
      <c r="I98" s="129">
        <f t="shared" si="1"/>
        <v>1974</v>
      </c>
      <c r="K98" s="128"/>
    </row>
    <row r="99" spans="2:11" s="130" customFormat="1" x14ac:dyDescent="0.25">
      <c r="B99" s="128"/>
      <c r="C99" s="128"/>
      <c r="D99" s="128"/>
      <c r="E99" s="128"/>
      <c r="F99" s="128"/>
      <c r="G99" s="128"/>
      <c r="H99" s="128"/>
      <c r="I99" s="129">
        <f t="shared" si="1"/>
        <v>1973</v>
      </c>
      <c r="K99" s="128"/>
    </row>
    <row r="100" spans="2:11" s="130" customFormat="1" x14ac:dyDescent="0.25">
      <c r="B100" s="128"/>
      <c r="C100" s="128"/>
      <c r="D100" s="128"/>
      <c r="E100" s="128"/>
      <c r="F100" s="128"/>
      <c r="G100" s="128"/>
      <c r="H100" s="128"/>
      <c r="I100" s="129">
        <f t="shared" si="1"/>
        <v>1972</v>
      </c>
      <c r="K100" s="128"/>
    </row>
    <row r="101" spans="2:11" s="130" customFormat="1" x14ac:dyDescent="0.25">
      <c r="B101" s="128"/>
      <c r="C101" s="128"/>
      <c r="D101" s="128"/>
      <c r="E101" s="128"/>
      <c r="F101" s="128"/>
      <c r="G101" s="128"/>
      <c r="H101" s="128"/>
      <c r="I101" s="129">
        <f t="shared" si="1"/>
        <v>1971</v>
      </c>
      <c r="K101" s="128"/>
    </row>
    <row r="102" spans="2:11" s="130" customFormat="1" x14ac:dyDescent="0.25">
      <c r="B102" s="128"/>
      <c r="C102" s="128"/>
      <c r="D102" s="128"/>
      <c r="E102" s="128"/>
      <c r="F102" s="128"/>
      <c r="G102" s="128"/>
      <c r="H102" s="128"/>
      <c r="I102" s="129">
        <f t="shared" si="1"/>
        <v>1970</v>
      </c>
      <c r="K102" s="128"/>
    </row>
    <row r="103" spans="2:11" s="130" customFormat="1" x14ac:dyDescent="0.25">
      <c r="B103" s="128"/>
      <c r="C103" s="128"/>
      <c r="D103" s="128"/>
      <c r="E103" s="128"/>
      <c r="F103" s="128"/>
      <c r="G103" s="128"/>
      <c r="H103" s="128"/>
      <c r="I103" s="129">
        <f t="shared" si="1"/>
        <v>1969</v>
      </c>
      <c r="K103" s="128"/>
    </row>
    <row r="104" spans="2:11" s="130" customFormat="1" x14ac:dyDescent="0.25">
      <c r="B104" s="128"/>
      <c r="C104" s="128"/>
      <c r="D104" s="128"/>
      <c r="E104" s="128"/>
      <c r="F104" s="128"/>
      <c r="G104" s="128"/>
      <c r="H104" s="128"/>
      <c r="I104" s="129">
        <f t="shared" si="1"/>
        <v>1968</v>
      </c>
      <c r="K104" s="128"/>
    </row>
    <row r="105" spans="2:11" s="130" customFormat="1" x14ac:dyDescent="0.25">
      <c r="B105" s="128"/>
      <c r="C105" s="128"/>
      <c r="D105" s="128"/>
      <c r="E105" s="128"/>
      <c r="F105" s="128"/>
      <c r="G105" s="128"/>
      <c r="H105" s="128"/>
      <c r="I105" s="129">
        <f t="shared" si="1"/>
        <v>1967</v>
      </c>
      <c r="K105" s="128"/>
    </row>
    <row r="106" spans="2:11" s="130" customFormat="1" x14ac:dyDescent="0.25">
      <c r="B106" s="128"/>
      <c r="C106" s="128"/>
      <c r="D106" s="128"/>
      <c r="E106" s="128"/>
      <c r="F106" s="128"/>
      <c r="G106" s="128"/>
      <c r="H106" s="128"/>
      <c r="I106" s="129">
        <f t="shared" si="1"/>
        <v>1966</v>
      </c>
      <c r="K106" s="128"/>
    </row>
    <row r="107" spans="2:11" s="130" customFormat="1" x14ac:dyDescent="0.25">
      <c r="B107" s="128"/>
      <c r="C107" s="128"/>
      <c r="D107" s="128"/>
      <c r="E107" s="128"/>
      <c r="F107" s="128"/>
      <c r="G107" s="128"/>
      <c r="H107" s="128"/>
      <c r="I107" s="129">
        <f t="shared" si="1"/>
        <v>1965</v>
      </c>
      <c r="K107" s="128"/>
    </row>
    <row r="108" spans="2:11" s="130" customFormat="1" x14ac:dyDescent="0.25">
      <c r="B108" s="128"/>
      <c r="C108" s="128"/>
      <c r="D108" s="128"/>
      <c r="E108" s="128"/>
      <c r="F108" s="128"/>
      <c r="G108" s="128"/>
      <c r="H108" s="128"/>
      <c r="I108" s="129">
        <f t="shared" si="1"/>
        <v>1964</v>
      </c>
      <c r="K108" s="128"/>
    </row>
    <row r="109" spans="2:11" s="130" customFormat="1" x14ac:dyDescent="0.25">
      <c r="B109" s="128"/>
      <c r="C109" s="128"/>
      <c r="D109" s="128"/>
      <c r="E109" s="128"/>
      <c r="F109" s="128"/>
      <c r="G109" s="128"/>
      <c r="H109" s="128"/>
      <c r="I109" s="129">
        <f t="shared" si="1"/>
        <v>1963</v>
      </c>
      <c r="K109" s="128"/>
    </row>
    <row r="110" spans="2:11" s="130" customFormat="1" x14ac:dyDescent="0.25">
      <c r="B110" s="128"/>
      <c r="C110" s="128"/>
      <c r="D110" s="128"/>
      <c r="E110" s="128"/>
      <c r="F110" s="128"/>
      <c r="G110" s="128"/>
      <c r="H110" s="128"/>
      <c r="I110" s="129">
        <f t="shared" si="1"/>
        <v>1962</v>
      </c>
      <c r="K110" s="128"/>
    </row>
    <row r="111" spans="2:11" s="130" customFormat="1" x14ac:dyDescent="0.25">
      <c r="B111" s="128"/>
      <c r="C111" s="128"/>
      <c r="D111" s="128"/>
      <c r="E111" s="128"/>
      <c r="F111" s="128"/>
      <c r="G111" s="128"/>
      <c r="H111" s="128"/>
      <c r="I111" s="129">
        <f t="shared" si="1"/>
        <v>1961</v>
      </c>
      <c r="K111" s="128"/>
    </row>
    <row r="112" spans="2:11" s="130" customFormat="1" x14ac:dyDescent="0.25">
      <c r="B112" s="128"/>
      <c r="C112" s="128"/>
      <c r="D112" s="128"/>
      <c r="E112" s="128"/>
      <c r="F112" s="128"/>
      <c r="G112" s="128"/>
      <c r="H112" s="128"/>
      <c r="I112" s="129">
        <f t="shared" si="1"/>
        <v>1960</v>
      </c>
      <c r="K112" s="128"/>
    </row>
    <row r="113" spans="2:11" s="130" customFormat="1" x14ac:dyDescent="0.25">
      <c r="B113" s="128"/>
      <c r="C113" s="128"/>
      <c r="D113" s="128"/>
      <c r="E113" s="128"/>
      <c r="F113" s="128"/>
      <c r="G113" s="128"/>
      <c r="H113" s="128"/>
      <c r="I113" s="129">
        <f t="shared" si="1"/>
        <v>1959</v>
      </c>
      <c r="K113" s="128"/>
    </row>
    <row r="114" spans="2:11" s="130" customFormat="1" x14ac:dyDescent="0.25">
      <c r="B114" s="128"/>
      <c r="C114" s="128"/>
      <c r="D114" s="128"/>
      <c r="E114" s="128"/>
      <c r="F114" s="128"/>
      <c r="G114" s="128"/>
      <c r="H114" s="128"/>
      <c r="I114" s="129">
        <f t="shared" si="1"/>
        <v>1958</v>
      </c>
      <c r="K114" s="128"/>
    </row>
    <row r="115" spans="2:11" s="130" customFormat="1" x14ac:dyDescent="0.25">
      <c r="B115" s="128"/>
      <c r="C115" s="128"/>
      <c r="D115" s="128"/>
      <c r="E115" s="128"/>
      <c r="F115" s="128"/>
      <c r="G115" s="128"/>
      <c r="H115" s="128"/>
      <c r="I115" s="129">
        <f t="shared" si="1"/>
        <v>1957</v>
      </c>
      <c r="K115" s="128"/>
    </row>
    <row r="116" spans="2:11" s="130" customFormat="1" x14ac:dyDescent="0.25">
      <c r="B116" s="128"/>
      <c r="C116" s="128"/>
      <c r="D116" s="128"/>
      <c r="E116" s="128"/>
      <c r="F116" s="128"/>
      <c r="G116" s="128"/>
      <c r="H116" s="128"/>
      <c r="I116" s="129">
        <f t="shared" si="1"/>
        <v>1956</v>
      </c>
      <c r="K116" s="128"/>
    </row>
    <row r="117" spans="2:11" s="130" customFormat="1" x14ac:dyDescent="0.25">
      <c r="B117" s="128"/>
      <c r="C117" s="128"/>
      <c r="D117" s="128"/>
      <c r="E117" s="128"/>
      <c r="F117" s="128"/>
      <c r="G117" s="128"/>
      <c r="H117" s="128"/>
      <c r="I117" s="129">
        <f t="shared" si="1"/>
        <v>1955</v>
      </c>
      <c r="K117" s="128"/>
    </row>
    <row r="118" spans="2:11" s="130" customFormat="1" x14ac:dyDescent="0.25">
      <c r="B118" s="128"/>
      <c r="C118" s="128"/>
      <c r="D118" s="128"/>
      <c r="E118" s="128"/>
      <c r="F118" s="128"/>
      <c r="G118" s="128"/>
      <c r="H118" s="128"/>
      <c r="I118" s="129">
        <f t="shared" si="1"/>
        <v>1954</v>
      </c>
      <c r="K118" s="128"/>
    </row>
    <row r="119" spans="2:11" s="130" customFormat="1" x14ac:dyDescent="0.25">
      <c r="B119" s="128"/>
      <c r="C119" s="128"/>
      <c r="D119" s="128"/>
      <c r="E119" s="128"/>
      <c r="F119" s="128"/>
      <c r="G119" s="128"/>
      <c r="H119" s="128"/>
      <c r="I119" s="129">
        <f t="shared" si="1"/>
        <v>1953</v>
      </c>
      <c r="K119" s="128"/>
    </row>
    <row r="120" spans="2:11" s="130" customFormat="1" x14ac:dyDescent="0.25">
      <c r="B120" s="128"/>
      <c r="C120" s="128"/>
      <c r="D120" s="128"/>
      <c r="E120" s="128"/>
      <c r="F120" s="128"/>
      <c r="G120" s="128"/>
      <c r="H120" s="128"/>
      <c r="I120" s="129">
        <f t="shared" si="1"/>
        <v>1952</v>
      </c>
      <c r="K120" s="128"/>
    </row>
    <row r="121" spans="2:11" s="130" customFormat="1" x14ac:dyDescent="0.25">
      <c r="B121" s="128"/>
      <c r="C121" s="128"/>
      <c r="D121" s="128"/>
      <c r="E121" s="128"/>
      <c r="F121" s="128"/>
      <c r="G121" s="128"/>
      <c r="H121" s="128"/>
      <c r="I121" s="129">
        <f t="shared" ref="I121:I184" si="2">+I120-1</f>
        <v>1951</v>
      </c>
      <c r="K121" s="128"/>
    </row>
    <row r="122" spans="2:11" s="130" customFormat="1" x14ac:dyDescent="0.25">
      <c r="B122" s="128"/>
      <c r="C122" s="128"/>
      <c r="D122" s="128"/>
      <c r="E122" s="128"/>
      <c r="F122" s="128"/>
      <c r="G122" s="128"/>
      <c r="H122" s="128"/>
      <c r="I122" s="129">
        <f t="shared" si="2"/>
        <v>1950</v>
      </c>
      <c r="K122" s="128"/>
    </row>
    <row r="123" spans="2:11" s="130" customFormat="1" x14ac:dyDescent="0.25">
      <c r="B123" s="128"/>
      <c r="C123" s="128"/>
      <c r="D123" s="128"/>
      <c r="E123" s="128"/>
      <c r="F123" s="128"/>
      <c r="G123" s="128"/>
      <c r="H123" s="128"/>
      <c r="I123" s="129">
        <f t="shared" si="2"/>
        <v>1949</v>
      </c>
      <c r="K123" s="128"/>
    </row>
    <row r="124" spans="2:11" s="130" customFormat="1" x14ac:dyDescent="0.25">
      <c r="B124" s="128"/>
      <c r="C124" s="128"/>
      <c r="D124" s="128"/>
      <c r="E124" s="128"/>
      <c r="F124" s="128"/>
      <c r="G124" s="128"/>
      <c r="H124" s="128"/>
      <c r="I124" s="129">
        <f t="shared" si="2"/>
        <v>1948</v>
      </c>
      <c r="K124" s="128"/>
    </row>
    <row r="125" spans="2:11" s="130" customFormat="1" x14ac:dyDescent="0.25">
      <c r="B125" s="128"/>
      <c r="C125" s="128"/>
      <c r="D125" s="128"/>
      <c r="E125" s="128"/>
      <c r="F125" s="128"/>
      <c r="G125" s="128"/>
      <c r="H125" s="128"/>
      <c r="I125" s="129">
        <f t="shared" si="2"/>
        <v>1947</v>
      </c>
      <c r="K125" s="128"/>
    </row>
    <row r="126" spans="2:11" s="130" customFormat="1" x14ac:dyDescent="0.25">
      <c r="B126" s="128"/>
      <c r="C126" s="128"/>
      <c r="D126" s="128"/>
      <c r="E126" s="128"/>
      <c r="F126" s="128"/>
      <c r="G126" s="128"/>
      <c r="H126" s="128"/>
      <c r="I126" s="129">
        <f t="shared" si="2"/>
        <v>1946</v>
      </c>
      <c r="K126" s="128"/>
    </row>
    <row r="127" spans="2:11" s="130" customFormat="1" x14ac:dyDescent="0.25">
      <c r="B127" s="128"/>
      <c r="C127" s="128"/>
      <c r="D127" s="128"/>
      <c r="E127" s="128"/>
      <c r="F127" s="128"/>
      <c r="G127" s="128"/>
      <c r="H127" s="128"/>
      <c r="I127" s="129">
        <f t="shared" si="2"/>
        <v>1945</v>
      </c>
      <c r="K127" s="128"/>
    </row>
    <row r="128" spans="2:11" s="130" customFormat="1" x14ac:dyDescent="0.25">
      <c r="B128" s="128"/>
      <c r="C128" s="128"/>
      <c r="D128" s="128"/>
      <c r="E128" s="128"/>
      <c r="F128" s="128"/>
      <c r="G128" s="128"/>
      <c r="H128" s="128"/>
      <c r="I128" s="129">
        <f t="shared" si="2"/>
        <v>1944</v>
      </c>
      <c r="K128" s="128"/>
    </row>
    <row r="129" spans="2:11" s="130" customFormat="1" x14ac:dyDescent="0.25">
      <c r="B129" s="128"/>
      <c r="C129" s="128"/>
      <c r="D129" s="128"/>
      <c r="E129" s="128"/>
      <c r="F129" s="128"/>
      <c r="G129" s="128"/>
      <c r="H129" s="128"/>
      <c r="I129" s="129">
        <f t="shared" si="2"/>
        <v>1943</v>
      </c>
      <c r="K129" s="128"/>
    </row>
    <row r="130" spans="2:11" s="130" customFormat="1" x14ac:dyDescent="0.25">
      <c r="B130" s="128"/>
      <c r="C130" s="128"/>
      <c r="D130" s="128"/>
      <c r="E130" s="128"/>
      <c r="F130" s="128"/>
      <c r="G130" s="128"/>
      <c r="H130" s="128"/>
      <c r="I130" s="129">
        <f t="shared" si="2"/>
        <v>1942</v>
      </c>
      <c r="K130" s="128"/>
    </row>
    <row r="131" spans="2:11" s="130" customFormat="1" x14ac:dyDescent="0.25">
      <c r="B131" s="128"/>
      <c r="C131" s="128"/>
      <c r="D131" s="128"/>
      <c r="E131" s="128"/>
      <c r="F131" s="128"/>
      <c r="G131" s="128"/>
      <c r="H131" s="128"/>
      <c r="I131" s="129">
        <f t="shared" si="2"/>
        <v>1941</v>
      </c>
      <c r="K131" s="128"/>
    </row>
    <row r="132" spans="2:11" s="130" customFormat="1" x14ac:dyDescent="0.25">
      <c r="B132" s="128"/>
      <c r="C132" s="128"/>
      <c r="D132" s="128"/>
      <c r="E132" s="128"/>
      <c r="F132" s="128"/>
      <c r="G132" s="128"/>
      <c r="H132" s="128"/>
      <c r="I132" s="129">
        <f t="shared" si="2"/>
        <v>1940</v>
      </c>
      <c r="K132" s="128"/>
    </row>
    <row r="133" spans="2:11" s="130" customFormat="1" x14ac:dyDescent="0.25">
      <c r="B133" s="128"/>
      <c r="C133" s="128"/>
      <c r="D133" s="128"/>
      <c r="E133" s="128"/>
      <c r="F133" s="128"/>
      <c r="G133" s="128"/>
      <c r="H133" s="128"/>
      <c r="I133" s="129">
        <f t="shared" si="2"/>
        <v>1939</v>
      </c>
      <c r="K133" s="128"/>
    </row>
    <row r="134" spans="2:11" s="130" customFormat="1" x14ac:dyDescent="0.25">
      <c r="B134" s="128"/>
      <c r="C134" s="128"/>
      <c r="D134" s="128"/>
      <c r="E134" s="128"/>
      <c r="F134" s="128"/>
      <c r="G134" s="128"/>
      <c r="H134" s="128"/>
      <c r="I134" s="129">
        <f t="shared" si="2"/>
        <v>1938</v>
      </c>
      <c r="K134" s="128"/>
    </row>
    <row r="135" spans="2:11" s="130" customFormat="1" x14ac:dyDescent="0.25">
      <c r="B135" s="128"/>
      <c r="C135" s="128"/>
      <c r="D135" s="128"/>
      <c r="E135" s="128"/>
      <c r="F135" s="128"/>
      <c r="G135" s="128"/>
      <c r="H135" s="128"/>
      <c r="I135" s="129">
        <f t="shared" si="2"/>
        <v>1937</v>
      </c>
      <c r="K135" s="128"/>
    </row>
    <row r="136" spans="2:11" s="130" customFormat="1" x14ac:dyDescent="0.25">
      <c r="B136" s="128"/>
      <c r="C136" s="128"/>
      <c r="D136" s="128"/>
      <c r="E136" s="128"/>
      <c r="F136" s="128"/>
      <c r="G136" s="128"/>
      <c r="H136" s="128"/>
      <c r="I136" s="129">
        <f t="shared" si="2"/>
        <v>1936</v>
      </c>
      <c r="K136" s="128"/>
    </row>
    <row r="137" spans="2:11" s="130" customFormat="1" x14ac:dyDescent="0.25">
      <c r="B137" s="128"/>
      <c r="C137" s="128"/>
      <c r="D137" s="128"/>
      <c r="E137" s="128"/>
      <c r="F137" s="128"/>
      <c r="G137" s="128"/>
      <c r="H137" s="128"/>
      <c r="I137" s="129">
        <f t="shared" si="2"/>
        <v>1935</v>
      </c>
      <c r="K137" s="128"/>
    </row>
    <row r="138" spans="2:11" s="130" customFormat="1" x14ac:dyDescent="0.25">
      <c r="B138" s="128"/>
      <c r="C138" s="128"/>
      <c r="D138" s="128"/>
      <c r="E138" s="128"/>
      <c r="F138" s="128"/>
      <c r="G138" s="128"/>
      <c r="H138" s="128"/>
      <c r="I138" s="129">
        <f t="shared" si="2"/>
        <v>1934</v>
      </c>
      <c r="K138" s="128"/>
    </row>
    <row r="139" spans="2:11" s="130" customFormat="1" x14ac:dyDescent="0.25">
      <c r="B139" s="128"/>
      <c r="C139" s="128"/>
      <c r="D139" s="128"/>
      <c r="E139" s="128"/>
      <c r="F139" s="128"/>
      <c r="G139" s="128"/>
      <c r="H139" s="128"/>
      <c r="I139" s="129">
        <f t="shared" si="2"/>
        <v>1933</v>
      </c>
      <c r="K139" s="128"/>
    </row>
    <row r="140" spans="2:11" s="130" customFormat="1" x14ac:dyDescent="0.25">
      <c r="B140" s="128"/>
      <c r="C140" s="128"/>
      <c r="D140" s="128"/>
      <c r="E140" s="128"/>
      <c r="F140" s="128"/>
      <c r="G140" s="128"/>
      <c r="H140" s="128"/>
      <c r="I140" s="129">
        <f t="shared" si="2"/>
        <v>1932</v>
      </c>
      <c r="K140" s="128"/>
    </row>
    <row r="141" spans="2:11" s="130" customFormat="1" x14ac:dyDescent="0.25">
      <c r="B141" s="128"/>
      <c r="C141" s="128"/>
      <c r="D141" s="128"/>
      <c r="E141" s="128"/>
      <c r="F141" s="128"/>
      <c r="G141" s="128"/>
      <c r="H141" s="128"/>
      <c r="I141" s="129">
        <f t="shared" si="2"/>
        <v>1931</v>
      </c>
      <c r="K141" s="128"/>
    </row>
    <row r="142" spans="2:11" s="130" customFormat="1" x14ac:dyDescent="0.25">
      <c r="B142" s="128"/>
      <c r="C142" s="128"/>
      <c r="D142" s="128"/>
      <c r="E142" s="128"/>
      <c r="F142" s="128"/>
      <c r="G142" s="128"/>
      <c r="H142" s="128"/>
      <c r="I142" s="129">
        <f t="shared" si="2"/>
        <v>1930</v>
      </c>
      <c r="K142" s="128"/>
    </row>
    <row r="143" spans="2:11" s="130" customFormat="1" x14ac:dyDescent="0.25">
      <c r="B143" s="128"/>
      <c r="C143" s="128"/>
      <c r="D143" s="128"/>
      <c r="E143" s="128"/>
      <c r="F143" s="128"/>
      <c r="G143" s="128"/>
      <c r="H143" s="128"/>
      <c r="I143" s="129">
        <f t="shared" si="2"/>
        <v>1929</v>
      </c>
      <c r="K143" s="128"/>
    </row>
    <row r="144" spans="2:11" s="130" customFormat="1" x14ac:dyDescent="0.25">
      <c r="B144" s="128"/>
      <c r="C144" s="128"/>
      <c r="D144" s="128"/>
      <c r="E144" s="128"/>
      <c r="F144" s="128"/>
      <c r="G144" s="128"/>
      <c r="H144" s="128"/>
      <c r="I144" s="129">
        <f t="shared" si="2"/>
        <v>1928</v>
      </c>
      <c r="K144" s="128"/>
    </row>
    <row r="145" spans="2:11" s="130" customFormat="1" x14ac:dyDescent="0.25">
      <c r="B145" s="128"/>
      <c r="C145" s="128"/>
      <c r="D145" s="128"/>
      <c r="E145" s="128"/>
      <c r="F145" s="128"/>
      <c r="G145" s="128"/>
      <c r="H145" s="128"/>
      <c r="I145" s="129">
        <f t="shared" si="2"/>
        <v>1927</v>
      </c>
      <c r="K145" s="128"/>
    </row>
    <row r="146" spans="2:11" s="130" customFormat="1" x14ac:dyDescent="0.25">
      <c r="B146" s="128"/>
      <c r="C146" s="128"/>
      <c r="D146" s="128"/>
      <c r="E146" s="128"/>
      <c r="F146" s="128"/>
      <c r="G146" s="128"/>
      <c r="H146" s="128"/>
      <c r="I146" s="129">
        <f t="shared" si="2"/>
        <v>1926</v>
      </c>
      <c r="K146" s="128"/>
    </row>
    <row r="147" spans="2:11" s="130" customFormat="1" x14ac:dyDescent="0.25">
      <c r="B147" s="128"/>
      <c r="C147" s="128"/>
      <c r="D147" s="128"/>
      <c r="E147" s="128"/>
      <c r="F147" s="128"/>
      <c r="G147" s="128"/>
      <c r="H147" s="128"/>
      <c r="I147" s="129">
        <f t="shared" si="2"/>
        <v>1925</v>
      </c>
      <c r="K147" s="128"/>
    </row>
    <row r="148" spans="2:11" s="130" customFormat="1" x14ac:dyDescent="0.25">
      <c r="B148" s="128"/>
      <c r="C148" s="128"/>
      <c r="D148" s="128"/>
      <c r="E148" s="128"/>
      <c r="F148" s="128"/>
      <c r="G148" s="128"/>
      <c r="H148" s="128"/>
      <c r="I148" s="129">
        <f t="shared" si="2"/>
        <v>1924</v>
      </c>
      <c r="K148" s="128"/>
    </row>
    <row r="149" spans="2:11" s="130" customFormat="1" x14ac:dyDescent="0.25">
      <c r="B149" s="128"/>
      <c r="C149" s="128"/>
      <c r="D149" s="128"/>
      <c r="E149" s="128"/>
      <c r="F149" s="128"/>
      <c r="G149" s="128"/>
      <c r="H149" s="128"/>
      <c r="I149" s="129">
        <f t="shared" si="2"/>
        <v>1923</v>
      </c>
      <c r="K149" s="128"/>
    </row>
    <row r="150" spans="2:11" s="130" customFormat="1" x14ac:dyDescent="0.25">
      <c r="B150" s="128"/>
      <c r="C150" s="128"/>
      <c r="D150" s="128"/>
      <c r="E150" s="128"/>
      <c r="F150" s="128"/>
      <c r="G150" s="128"/>
      <c r="H150" s="128"/>
      <c r="I150" s="129">
        <f t="shared" si="2"/>
        <v>1922</v>
      </c>
      <c r="K150" s="128"/>
    </row>
    <row r="151" spans="2:11" s="130" customFormat="1" x14ac:dyDescent="0.25">
      <c r="B151" s="128"/>
      <c r="C151" s="128"/>
      <c r="D151" s="128"/>
      <c r="E151" s="128"/>
      <c r="F151" s="128"/>
      <c r="G151" s="128"/>
      <c r="H151" s="128"/>
      <c r="I151" s="129">
        <f t="shared" si="2"/>
        <v>1921</v>
      </c>
      <c r="K151" s="128"/>
    </row>
    <row r="152" spans="2:11" s="130" customFormat="1" x14ac:dyDescent="0.25">
      <c r="B152" s="128"/>
      <c r="C152" s="128"/>
      <c r="D152" s="128"/>
      <c r="E152" s="128"/>
      <c r="F152" s="128"/>
      <c r="G152" s="128"/>
      <c r="H152" s="128"/>
      <c r="I152" s="129">
        <f t="shared" si="2"/>
        <v>1920</v>
      </c>
      <c r="K152" s="128"/>
    </row>
    <row r="153" spans="2:11" s="130" customFormat="1" x14ac:dyDescent="0.25">
      <c r="B153" s="128"/>
      <c r="C153" s="128"/>
      <c r="D153" s="128"/>
      <c r="E153" s="128"/>
      <c r="F153" s="128"/>
      <c r="G153" s="128"/>
      <c r="H153" s="128"/>
      <c r="I153" s="129">
        <f t="shared" si="2"/>
        <v>1919</v>
      </c>
      <c r="K153" s="128"/>
    </row>
    <row r="154" spans="2:11" s="130" customFormat="1" x14ac:dyDescent="0.25">
      <c r="B154" s="128"/>
      <c r="C154" s="128"/>
      <c r="D154" s="128"/>
      <c r="E154" s="128"/>
      <c r="F154" s="128"/>
      <c r="G154" s="128"/>
      <c r="H154" s="128"/>
      <c r="I154" s="129">
        <f t="shared" si="2"/>
        <v>1918</v>
      </c>
      <c r="K154" s="128"/>
    </row>
    <row r="155" spans="2:11" s="130" customFormat="1" x14ac:dyDescent="0.25">
      <c r="B155" s="128"/>
      <c r="C155" s="128"/>
      <c r="D155" s="128"/>
      <c r="E155" s="128"/>
      <c r="F155" s="128"/>
      <c r="G155" s="128"/>
      <c r="H155" s="128"/>
      <c r="I155" s="129">
        <f t="shared" si="2"/>
        <v>1917</v>
      </c>
      <c r="K155" s="128"/>
    </row>
    <row r="156" spans="2:11" s="130" customFormat="1" x14ac:dyDescent="0.25">
      <c r="B156" s="128"/>
      <c r="C156" s="128"/>
      <c r="D156" s="128"/>
      <c r="E156" s="128"/>
      <c r="F156" s="128"/>
      <c r="G156" s="128"/>
      <c r="H156" s="128"/>
      <c r="I156" s="129">
        <f t="shared" si="2"/>
        <v>1916</v>
      </c>
      <c r="K156" s="128"/>
    </row>
    <row r="157" spans="2:11" s="130" customFormat="1" x14ac:dyDescent="0.25">
      <c r="B157" s="128"/>
      <c r="C157" s="128"/>
      <c r="D157" s="128"/>
      <c r="E157" s="128"/>
      <c r="F157" s="128"/>
      <c r="G157" s="128"/>
      <c r="H157" s="128"/>
      <c r="I157" s="129">
        <f t="shared" si="2"/>
        <v>1915</v>
      </c>
      <c r="K157" s="128"/>
    </row>
    <row r="158" spans="2:11" s="130" customFormat="1" x14ac:dyDescent="0.25">
      <c r="B158" s="128"/>
      <c r="C158" s="128"/>
      <c r="D158" s="128"/>
      <c r="E158" s="128"/>
      <c r="F158" s="128"/>
      <c r="G158" s="128"/>
      <c r="H158" s="128"/>
      <c r="I158" s="129">
        <f t="shared" si="2"/>
        <v>1914</v>
      </c>
      <c r="K158" s="128"/>
    </row>
    <row r="159" spans="2:11" s="130" customFormat="1" x14ac:dyDescent="0.25">
      <c r="B159" s="128"/>
      <c r="C159" s="128"/>
      <c r="D159" s="128"/>
      <c r="E159" s="128"/>
      <c r="F159" s="128"/>
      <c r="G159" s="128"/>
      <c r="H159" s="128"/>
      <c r="I159" s="129">
        <f t="shared" si="2"/>
        <v>1913</v>
      </c>
      <c r="K159" s="128"/>
    </row>
    <row r="160" spans="2:11" s="130" customFormat="1" x14ac:dyDescent="0.25">
      <c r="B160" s="128"/>
      <c r="C160" s="128"/>
      <c r="D160" s="128"/>
      <c r="E160" s="128"/>
      <c r="F160" s="128"/>
      <c r="G160" s="128"/>
      <c r="H160" s="128"/>
      <c r="I160" s="129">
        <f t="shared" si="2"/>
        <v>1912</v>
      </c>
      <c r="K160" s="128"/>
    </row>
    <row r="161" spans="2:11" s="130" customFormat="1" x14ac:dyDescent="0.25">
      <c r="B161" s="128"/>
      <c r="C161" s="128"/>
      <c r="D161" s="128"/>
      <c r="E161" s="128"/>
      <c r="F161" s="128"/>
      <c r="G161" s="128"/>
      <c r="H161" s="128"/>
      <c r="I161" s="129">
        <f t="shared" si="2"/>
        <v>1911</v>
      </c>
      <c r="K161" s="128"/>
    </row>
    <row r="162" spans="2:11" s="130" customFormat="1" x14ac:dyDescent="0.25">
      <c r="B162" s="128"/>
      <c r="C162" s="128"/>
      <c r="D162" s="128"/>
      <c r="E162" s="128"/>
      <c r="F162" s="128"/>
      <c r="G162" s="128"/>
      <c r="H162" s="128"/>
      <c r="I162" s="129">
        <f t="shared" si="2"/>
        <v>1910</v>
      </c>
      <c r="K162" s="128"/>
    </row>
    <row r="163" spans="2:11" s="130" customFormat="1" x14ac:dyDescent="0.25">
      <c r="B163" s="128"/>
      <c r="C163" s="128"/>
      <c r="D163" s="128"/>
      <c r="E163" s="128"/>
      <c r="F163" s="128"/>
      <c r="G163" s="128"/>
      <c r="H163" s="128"/>
      <c r="I163" s="129">
        <f t="shared" si="2"/>
        <v>1909</v>
      </c>
      <c r="K163" s="128"/>
    </row>
    <row r="164" spans="2:11" s="130" customFormat="1" x14ac:dyDescent="0.25">
      <c r="B164" s="128"/>
      <c r="C164" s="128"/>
      <c r="D164" s="128"/>
      <c r="E164" s="128"/>
      <c r="F164" s="128"/>
      <c r="G164" s="128"/>
      <c r="H164" s="128"/>
      <c r="I164" s="129">
        <f t="shared" si="2"/>
        <v>1908</v>
      </c>
      <c r="K164" s="128"/>
    </row>
    <row r="165" spans="2:11" s="130" customFormat="1" x14ac:dyDescent="0.25">
      <c r="B165" s="128"/>
      <c r="C165" s="128"/>
      <c r="D165" s="128"/>
      <c r="E165" s="128"/>
      <c r="F165" s="128"/>
      <c r="G165" s="128"/>
      <c r="H165" s="128"/>
      <c r="I165" s="129">
        <f t="shared" si="2"/>
        <v>1907</v>
      </c>
      <c r="K165" s="128"/>
    </row>
    <row r="166" spans="2:11" s="130" customFormat="1" x14ac:dyDescent="0.25">
      <c r="B166" s="128"/>
      <c r="C166" s="128"/>
      <c r="D166" s="128"/>
      <c r="E166" s="128"/>
      <c r="F166" s="128"/>
      <c r="G166" s="128"/>
      <c r="H166" s="128"/>
      <c r="I166" s="129">
        <f t="shared" si="2"/>
        <v>1906</v>
      </c>
      <c r="K166" s="128"/>
    </row>
    <row r="167" spans="2:11" s="130" customFormat="1" x14ac:dyDescent="0.25">
      <c r="B167" s="128"/>
      <c r="C167" s="128"/>
      <c r="D167" s="128"/>
      <c r="E167" s="128"/>
      <c r="F167" s="128"/>
      <c r="G167" s="128"/>
      <c r="H167" s="128"/>
      <c r="I167" s="129">
        <f t="shared" si="2"/>
        <v>1905</v>
      </c>
      <c r="K167" s="128"/>
    </row>
    <row r="168" spans="2:11" s="130" customFormat="1" x14ac:dyDescent="0.25">
      <c r="B168" s="128"/>
      <c r="C168" s="128"/>
      <c r="D168" s="128"/>
      <c r="E168" s="128"/>
      <c r="F168" s="128"/>
      <c r="G168" s="128"/>
      <c r="H168" s="128"/>
      <c r="I168" s="129">
        <f t="shared" si="2"/>
        <v>1904</v>
      </c>
      <c r="K168" s="128"/>
    </row>
    <row r="169" spans="2:11" s="130" customFormat="1" x14ac:dyDescent="0.25">
      <c r="B169" s="128"/>
      <c r="C169" s="128"/>
      <c r="D169" s="128"/>
      <c r="E169" s="128"/>
      <c r="F169" s="128"/>
      <c r="G169" s="128"/>
      <c r="H169" s="128"/>
      <c r="I169" s="129">
        <f t="shared" si="2"/>
        <v>1903</v>
      </c>
      <c r="K169" s="128"/>
    </row>
    <row r="170" spans="2:11" s="130" customFormat="1" x14ac:dyDescent="0.25">
      <c r="B170" s="128"/>
      <c r="C170" s="128"/>
      <c r="D170" s="128"/>
      <c r="E170" s="128"/>
      <c r="F170" s="128"/>
      <c r="G170" s="128"/>
      <c r="H170" s="128"/>
      <c r="I170" s="129">
        <f t="shared" si="2"/>
        <v>1902</v>
      </c>
      <c r="K170" s="128"/>
    </row>
    <row r="171" spans="2:11" s="130" customFormat="1" x14ac:dyDescent="0.25">
      <c r="B171" s="128"/>
      <c r="C171" s="128"/>
      <c r="D171" s="128"/>
      <c r="E171" s="128"/>
      <c r="F171" s="128"/>
      <c r="G171" s="128"/>
      <c r="H171" s="128"/>
      <c r="I171" s="129">
        <f t="shared" si="2"/>
        <v>1901</v>
      </c>
      <c r="K171" s="128"/>
    </row>
    <row r="172" spans="2:11" s="130" customFormat="1" x14ac:dyDescent="0.25">
      <c r="B172" s="128"/>
      <c r="C172" s="128"/>
      <c r="D172" s="128"/>
      <c r="E172" s="128"/>
      <c r="F172" s="128"/>
      <c r="G172" s="128"/>
      <c r="H172" s="128"/>
      <c r="I172" s="129">
        <f t="shared" si="2"/>
        <v>1900</v>
      </c>
      <c r="K172" s="128"/>
    </row>
    <row r="173" spans="2:11" s="130" customFormat="1" x14ac:dyDescent="0.25">
      <c r="B173" s="128"/>
      <c r="C173" s="128"/>
      <c r="D173" s="128"/>
      <c r="E173" s="128"/>
      <c r="F173" s="128"/>
      <c r="G173" s="128"/>
      <c r="H173" s="128"/>
      <c r="I173" s="129">
        <f t="shared" si="2"/>
        <v>1899</v>
      </c>
      <c r="K173" s="128"/>
    </row>
    <row r="174" spans="2:11" s="130" customFormat="1" x14ac:dyDescent="0.25">
      <c r="B174" s="128"/>
      <c r="C174" s="128"/>
      <c r="D174" s="128"/>
      <c r="E174" s="128"/>
      <c r="F174" s="128"/>
      <c r="G174" s="128"/>
      <c r="H174" s="128"/>
      <c r="I174" s="129">
        <f t="shared" si="2"/>
        <v>1898</v>
      </c>
      <c r="K174" s="128"/>
    </row>
    <row r="175" spans="2:11" s="130" customFormat="1" x14ac:dyDescent="0.25">
      <c r="B175" s="128"/>
      <c r="C175" s="128"/>
      <c r="D175" s="128"/>
      <c r="E175" s="128"/>
      <c r="F175" s="128"/>
      <c r="G175" s="128"/>
      <c r="H175" s="128"/>
      <c r="I175" s="129">
        <f t="shared" si="2"/>
        <v>1897</v>
      </c>
      <c r="K175" s="128"/>
    </row>
    <row r="176" spans="2:11" s="130" customFormat="1" x14ac:dyDescent="0.25">
      <c r="B176" s="128"/>
      <c r="C176" s="128"/>
      <c r="D176" s="128"/>
      <c r="E176" s="128"/>
      <c r="F176" s="128"/>
      <c r="G176" s="128"/>
      <c r="H176" s="128"/>
      <c r="I176" s="129">
        <f t="shared" si="2"/>
        <v>1896</v>
      </c>
      <c r="K176" s="128"/>
    </row>
    <row r="177" spans="2:11" s="130" customFormat="1" x14ac:dyDescent="0.25">
      <c r="B177" s="128"/>
      <c r="C177" s="128"/>
      <c r="D177" s="128"/>
      <c r="E177" s="128"/>
      <c r="F177" s="128"/>
      <c r="G177" s="128"/>
      <c r="H177" s="128"/>
      <c r="I177" s="129">
        <f t="shared" si="2"/>
        <v>1895</v>
      </c>
      <c r="K177" s="128"/>
    </row>
    <row r="178" spans="2:11" s="130" customFormat="1" x14ac:dyDescent="0.25">
      <c r="B178" s="128"/>
      <c r="C178" s="128"/>
      <c r="D178" s="128"/>
      <c r="E178" s="128"/>
      <c r="F178" s="128"/>
      <c r="G178" s="128"/>
      <c r="H178" s="128"/>
      <c r="I178" s="129">
        <f t="shared" si="2"/>
        <v>1894</v>
      </c>
      <c r="K178" s="128"/>
    </row>
    <row r="179" spans="2:11" s="130" customFormat="1" x14ac:dyDescent="0.25">
      <c r="B179" s="128"/>
      <c r="C179" s="128"/>
      <c r="D179" s="128"/>
      <c r="E179" s="128"/>
      <c r="F179" s="128"/>
      <c r="G179" s="128"/>
      <c r="H179" s="128"/>
      <c r="I179" s="129">
        <f t="shared" si="2"/>
        <v>1893</v>
      </c>
      <c r="K179" s="128"/>
    </row>
    <row r="180" spans="2:11" s="130" customFormat="1" x14ac:dyDescent="0.25">
      <c r="B180" s="128"/>
      <c r="C180" s="128"/>
      <c r="D180" s="128"/>
      <c r="E180" s="128"/>
      <c r="F180" s="128"/>
      <c r="G180" s="128"/>
      <c r="H180" s="128"/>
      <c r="I180" s="129">
        <f t="shared" si="2"/>
        <v>1892</v>
      </c>
      <c r="K180" s="128"/>
    </row>
    <row r="181" spans="2:11" s="130" customFormat="1" x14ac:dyDescent="0.25">
      <c r="B181" s="128"/>
      <c r="C181" s="128"/>
      <c r="D181" s="128"/>
      <c r="E181" s="128"/>
      <c r="F181" s="128"/>
      <c r="G181" s="128"/>
      <c r="H181" s="128"/>
      <c r="I181" s="129">
        <f t="shared" si="2"/>
        <v>1891</v>
      </c>
      <c r="K181" s="128"/>
    </row>
    <row r="182" spans="2:11" s="130" customFormat="1" x14ac:dyDescent="0.25">
      <c r="B182" s="128"/>
      <c r="C182" s="128"/>
      <c r="D182" s="128"/>
      <c r="E182" s="128"/>
      <c r="F182" s="128"/>
      <c r="G182" s="128"/>
      <c r="H182" s="128"/>
      <c r="I182" s="129">
        <f t="shared" si="2"/>
        <v>1890</v>
      </c>
      <c r="K182" s="128"/>
    </row>
    <row r="183" spans="2:11" s="130" customFormat="1" x14ac:dyDescent="0.25">
      <c r="B183" s="128"/>
      <c r="C183" s="128"/>
      <c r="D183" s="128"/>
      <c r="E183" s="128"/>
      <c r="F183" s="128"/>
      <c r="G183" s="128"/>
      <c r="H183" s="128"/>
      <c r="I183" s="129">
        <f t="shared" si="2"/>
        <v>1889</v>
      </c>
      <c r="K183" s="128"/>
    </row>
    <row r="184" spans="2:11" s="130" customFormat="1" x14ac:dyDescent="0.25">
      <c r="B184" s="128"/>
      <c r="C184" s="128"/>
      <c r="D184" s="128"/>
      <c r="E184" s="128"/>
      <c r="F184" s="128"/>
      <c r="G184" s="128"/>
      <c r="H184" s="128"/>
      <c r="I184" s="129">
        <f t="shared" si="2"/>
        <v>1888</v>
      </c>
      <c r="K184" s="128"/>
    </row>
    <row r="185" spans="2:11" s="130" customFormat="1" x14ac:dyDescent="0.25">
      <c r="B185" s="128"/>
      <c r="C185" s="128"/>
      <c r="D185" s="128"/>
      <c r="E185" s="128"/>
      <c r="F185" s="128"/>
      <c r="G185" s="128"/>
      <c r="H185" s="128"/>
      <c r="I185" s="129">
        <f t="shared" ref="I185:I224" si="3">+I184-1</f>
        <v>1887</v>
      </c>
      <c r="K185" s="128"/>
    </row>
    <row r="186" spans="2:11" s="130" customFormat="1" x14ac:dyDescent="0.25">
      <c r="B186" s="128"/>
      <c r="C186" s="128"/>
      <c r="D186" s="128"/>
      <c r="E186" s="128"/>
      <c r="F186" s="128"/>
      <c r="G186" s="128"/>
      <c r="H186" s="128"/>
      <c r="I186" s="129">
        <f t="shared" si="3"/>
        <v>1886</v>
      </c>
      <c r="K186" s="128"/>
    </row>
    <row r="187" spans="2:11" s="130" customFormat="1" x14ac:dyDescent="0.25">
      <c r="B187" s="128"/>
      <c r="C187" s="128"/>
      <c r="D187" s="128"/>
      <c r="E187" s="128"/>
      <c r="F187" s="128"/>
      <c r="G187" s="128"/>
      <c r="H187" s="128"/>
      <c r="I187" s="129">
        <f t="shared" si="3"/>
        <v>1885</v>
      </c>
      <c r="K187" s="128"/>
    </row>
    <row r="188" spans="2:11" s="130" customFormat="1" x14ac:dyDescent="0.25">
      <c r="B188" s="128"/>
      <c r="C188" s="128"/>
      <c r="D188" s="128"/>
      <c r="E188" s="128"/>
      <c r="F188" s="128"/>
      <c r="G188" s="128"/>
      <c r="H188" s="128"/>
      <c r="I188" s="129">
        <f t="shared" si="3"/>
        <v>1884</v>
      </c>
      <c r="K188" s="128"/>
    </row>
    <row r="189" spans="2:11" s="130" customFormat="1" x14ac:dyDescent="0.25">
      <c r="B189" s="128"/>
      <c r="C189" s="128"/>
      <c r="D189" s="128"/>
      <c r="E189" s="128"/>
      <c r="F189" s="128"/>
      <c r="G189" s="128"/>
      <c r="H189" s="128"/>
      <c r="I189" s="129">
        <f t="shared" si="3"/>
        <v>1883</v>
      </c>
      <c r="K189" s="128"/>
    </row>
    <row r="190" spans="2:11" s="130" customFormat="1" x14ac:dyDescent="0.25">
      <c r="B190" s="128"/>
      <c r="C190" s="128"/>
      <c r="D190" s="128"/>
      <c r="E190" s="128"/>
      <c r="F190" s="128"/>
      <c r="G190" s="128"/>
      <c r="H190" s="128"/>
      <c r="I190" s="129">
        <f t="shared" si="3"/>
        <v>1882</v>
      </c>
      <c r="K190" s="128"/>
    </row>
    <row r="191" spans="2:11" s="130" customFormat="1" x14ac:dyDescent="0.25">
      <c r="B191" s="128"/>
      <c r="C191" s="128"/>
      <c r="D191" s="128"/>
      <c r="E191" s="128"/>
      <c r="F191" s="128"/>
      <c r="G191" s="128"/>
      <c r="H191" s="128"/>
      <c r="I191" s="129">
        <f t="shared" si="3"/>
        <v>1881</v>
      </c>
      <c r="K191" s="128"/>
    </row>
    <row r="192" spans="2:11" s="130" customFormat="1" x14ac:dyDescent="0.25">
      <c r="B192" s="128"/>
      <c r="C192" s="128"/>
      <c r="D192" s="128"/>
      <c r="E192" s="128"/>
      <c r="F192" s="128"/>
      <c r="G192" s="128"/>
      <c r="H192" s="128"/>
      <c r="I192" s="129">
        <f t="shared" si="3"/>
        <v>1880</v>
      </c>
      <c r="K192" s="128"/>
    </row>
    <row r="193" spans="2:11" s="130" customFormat="1" x14ac:dyDescent="0.25">
      <c r="B193" s="128"/>
      <c r="C193" s="128"/>
      <c r="D193" s="128"/>
      <c r="E193" s="128"/>
      <c r="F193" s="128"/>
      <c r="G193" s="128"/>
      <c r="H193" s="128"/>
      <c r="I193" s="129">
        <f t="shared" si="3"/>
        <v>1879</v>
      </c>
      <c r="K193" s="128"/>
    </row>
    <row r="194" spans="2:11" s="130" customFormat="1" x14ac:dyDescent="0.25">
      <c r="B194" s="128"/>
      <c r="C194" s="128"/>
      <c r="D194" s="128"/>
      <c r="E194" s="128"/>
      <c r="F194" s="128"/>
      <c r="G194" s="128"/>
      <c r="H194" s="128"/>
      <c r="I194" s="129">
        <f t="shared" si="3"/>
        <v>1878</v>
      </c>
      <c r="K194" s="128"/>
    </row>
    <row r="195" spans="2:11" s="130" customFormat="1" x14ac:dyDescent="0.25">
      <c r="B195" s="128"/>
      <c r="C195" s="128"/>
      <c r="D195" s="128"/>
      <c r="E195" s="128"/>
      <c r="F195" s="128"/>
      <c r="G195" s="128"/>
      <c r="H195" s="128"/>
      <c r="I195" s="129">
        <f t="shared" si="3"/>
        <v>1877</v>
      </c>
      <c r="K195" s="128"/>
    </row>
    <row r="196" spans="2:11" s="130" customFormat="1" x14ac:dyDescent="0.25">
      <c r="B196" s="128"/>
      <c r="C196" s="128"/>
      <c r="D196" s="128"/>
      <c r="E196" s="128"/>
      <c r="F196" s="128"/>
      <c r="G196" s="128"/>
      <c r="H196" s="128"/>
      <c r="I196" s="129">
        <f t="shared" si="3"/>
        <v>1876</v>
      </c>
      <c r="K196" s="128"/>
    </row>
    <row r="197" spans="2:11" s="130" customFormat="1" x14ac:dyDescent="0.25">
      <c r="B197" s="128"/>
      <c r="C197" s="128"/>
      <c r="D197" s="128"/>
      <c r="E197" s="128"/>
      <c r="F197" s="128"/>
      <c r="G197" s="128"/>
      <c r="H197" s="128"/>
      <c r="I197" s="129">
        <f t="shared" si="3"/>
        <v>1875</v>
      </c>
      <c r="K197" s="128"/>
    </row>
    <row r="198" spans="2:11" s="130" customFormat="1" x14ac:dyDescent="0.25">
      <c r="B198" s="128"/>
      <c r="C198" s="128"/>
      <c r="D198" s="128"/>
      <c r="E198" s="128"/>
      <c r="F198" s="128"/>
      <c r="G198" s="128"/>
      <c r="H198" s="128"/>
      <c r="I198" s="129">
        <f t="shared" si="3"/>
        <v>1874</v>
      </c>
      <c r="K198" s="128"/>
    </row>
    <row r="199" spans="2:11" s="130" customFormat="1" x14ac:dyDescent="0.25">
      <c r="B199" s="128"/>
      <c r="C199" s="128"/>
      <c r="D199" s="128"/>
      <c r="E199" s="128"/>
      <c r="F199" s="128"/>
      <c r="G199" s="128"/>
      <c r="H199" s="128"/>
      <c r="I199" s="129">
        <f t="shared" si="3"/>
        <v>1873</v>
      </c>
      <c r="K199" s="128"/>
    </row>
    <row r="200" spans="2:11" s="130" customFormat="1" x14ac:dyDescent="0.25">
      <c r="B200" s="128"/>
      <c r="C200" s="128"/>
      <c r="D200" s="128"/>
      <c r="E200" s="128"/>
      <c r="F200" s="128"/>
      <c r="G200" s="128"/>
      <c r="H200" s="128"/>
      <c r="I200" s="129">
        <f t="shared" si="3"/>
        <v>1872</v>
      </c>
      <c r="K200" s="128"/>
    </row>
    <row r="201" spans="2:11" s="130" customFormat="1" x14ac:dyDescent="0.25">
      <c r="B201" s="128"/>
      <c r="C201" s="128"/>
      <c r="D201" s="128"/>
      <c r="E201" s="128"/>
      <c r="F201" s="128"/>
      <c r="G201" s="128"/>
      <c r="H201" s="128"/>
      <c r="I201" s="129">
        <f t="shared" si="3"/>
        <v>1871</v>
      </c>
      <c r="K201" s="128"/>
    </row>
    <row r="202" spans="2:11" s="130" customFormat="1" x14ac:dyDescent="0.25">
      <c r="B202" s="128"/>
      <c r="C202" s="128"/>
      <c r="D202" s="128"/>
      <c r="E202" s="128"/>
      <c r="F202" s="128"/>
      <c r="G202" s="128"/>
      <c r="H202" s="128"/>
      <c r="I202" s="129">
        <f t="shared" si="3"/>
        <v>1870</v>
      </c>
      <c r="K202" s="128"/>
    </row>
    <row r="203" spans="2:11" s="130" customFormat="1" x14ac:dyDescent="0.25">
      <c r="B203" s="128"/>
      <c r="C203" s="128"/>
      <c r="D203" s="128"/>
      <c r="E203" s="128"/>
      <c r="F203" s="128"/>
      <c r="G203" s="128"/>
      <c r="H203" s="128"/>
      <c r="I203" s="129">
        <f t="shared" si="3"/>
        <v>1869</v>
      </c>
      <c r="K203" s="128"/>
    </row>
    <row r="204" spans="2:11" s="130" customFormat="1" x14ac:dyDescent="0.25">
      <c r="B204" s="128"/>
      <c r="C204" s="128"/>
      <c r="D204" s="128"/>
      <c r="E204" s="128"/>
      <c r="F204" s="128"/>
      <c r="G204" s="128"/>
      <c r="H204" s="128"/>
      <c r="I204" s="129">
        <f t="shared" si="3"/>
        <v>1868</v>
      </c>
      <c r="K204" s="128"/>
    </row>
    <row r="205" spans="2:11" s="130" customFormat="1" x14ac:dyDescent="0.25">
      <c r="B205" s="128"/>
      <c r="C205" s="128"/>
      <c r="D205" s="128"/>
      <c r="E205" s="128"/>
      <c r="F205" s="128"/>
      <c r="G205" s="128"/>
      <c r="H205" s="128"/>
      <c r="I205" s="129">
        <f t="shared" si="3"/>
        <v>1867</v>
      </c>
      <c r="K205" s="128"/>
    </row>
    <row r="206" spans="2:11" s="130" customFormat="1" x14ac:dyDescent="0.25">
      <c r="B206" s="128"/>
      <c r="C206" s="128"/>
      <c r="D206" s="128"/>
      <c r="E206" s="128"/>
      <c r="F206" s="128"/>
      <c r="G206" s="128"/>
      <c r="H206" s="128"/>
      <c r="I206" s="129">
        <f t="shared" si="3"/>
        <v>1866</v>
      </c>
      <c r="K206" s="128"/>
    </row>
    <row r="207" spans="2:11" s="130" customFormat="1" x14ac:dyDescent="0.25">
      <c r="B207" s="128"/>
      <c r="C207" s="128"/>
      <c r="D207" s="128"/>
      <c r="E207" s="128"/>
      <c r="F207" s="128"/>
      <c r="G207" s="128"/>
      <c r="H207" s="128"/>
      <c r="I207" s="129">
        <f t="shared" si="3"/>
        <v>1865</v>
      </c>
      <c r="K207" s="128"/>
    </row>
    <row r="208" spans="2:11" s="130" customFormat="1" x14ac:dyDescent="0.25">
      <c r="B208" s="128"/>
      <c r="C208" s="128"/>
      <c r="D208" s="128"/>
      <c r="E208" s="128"/>
      <c r="F208" s="128"/>
      <c r="G208" s="128"/>
      <c r="H208" s="128"/>
      <c r="I208" s="129">
        <f t="shared" si="3"/>
        <v>1864</v>
      </c>
      <c r="K208" s="128"/>
    </row>
    <row r="209" spans="2:11" s="130" customFormat="1" x14ac:dyDescent="0.25">
      <c r="B209" s="128"/>
      <c r="C209" s="128"/>
      <c r="D209" s="128"/>
      <c r="E209" s="128"/>
      <c r="F209" s="128"/>
      <c r="G209" s="128"/>
      <c r="H209" s="128"/>
      <c r="I209" s="129">
        <f t="shared" si="3"/>
        <v>1863</v>
      </c>
      <c r="K209" s="128"/>
    </row>
    <row r="210" spans="2:11" s="130" customFormat="1" x14ac:dyDescent="0.25">
      <c r="B210" s="128"/>
      <c r="C210" s="128"/>
      <c r="D210" s="128"/>
      <c r="E210" s="128"/>
      <c r="F210" s="128"/>
      <c r="G210" s="128"/>
      <c r="H210" s="128"/>
      <c r="I210" s="129">
        <f t="shared" si="3"/>
        <v>1862</v>
      </c>
      <c r="K210" s="128"/>
    </row>
    <row r="211" spans="2:11" s="130" customFormat="1" x14ac:dyDescent="0.25">
      <c r="B211" s="128"/>
      <c r="C211" s="128"/>
      <c r="D211" s="128"/>
      <c r="E211" s="128"/>
      <c r="F211" s="128"/>
      <c r="G211" s="128"/>
      <c r="H211" s="128"/>
      <c r="I211" s="129">
        <f t="shared" si="3"/>
        <v>1861</v>
      </c>
      <c r="K211" s="128"/>
    </row>
    <row r="212" spans="2:11" s="130" customFormat="1" x14ac:dyDescent="0.25">
      <c r="B212" s="128"/>
      <c r="C212" s="128"/>
      <c r="D212" s="128"/>
      <c r="E212" s="128"/>
      <c r="F212" s="128"/>
      <c r="G212" s="128"/>
      <c r="H212" s="128"/>
      <c r="I212" s="129">
        <f t="shared" si="3"/>
        <v>1860</v>
      </c>
      <c r="K212" s="128"/>
    </row>
    <row r="213" spans="2:11" s="130" customFormat="1" x14ac:dyDescent="0.25">
      <c r="B213" s="128"/>
      <c r="C213" s="128"/>
      <c r="D213" s="128"/>
      <c r="E213" s="128"/>
      <c r="F213" s="128"/>
      <c r="G213" s="128"/>
      <c r="H213" s="128"/>
      <c r="I213" s="129">
        <f t="shared" si="3"/>
        <v>1859</v>
      </c>
      <c r="K213" s="128"/>
    </row>
    <row r="214" spans="2:11" s="130" customFormat="1" x14ac:dyDescent="0.25">
      <c r="B214" s="128"/>
      <c r="C214" s="128"/>
      <c r="D214" s="128"/>
      <c r="E214" s="128"/>
      <c r="F214" s="128"/>
      <c r="G214" s="128"/>
      <c r="H214" s="128"/>
      <c r="I214" s="129">
        <f t="shared" si="3"/>
        <v>1858</v>
      </c>
      <c r="K214" s="128"/>
    </row>
    <row r="215" spans="2:11" s="130" customFormat="1" x14ac:dyDescent="0.25">
      <c r="B215" s="128"/>
      <c r="C215" s="128"/>
      <c r="D215" s="128"/>
      <c r="E215" s="128"/>
      <c r="F215" s="128"/>
      <c r="G215" s="128"/>
      <c r="H215" s="128"/>
      <c r="I215" s="129">
        <f t="shared" si="3"/>
        <v>1857</v>
      </c>
      <c r="K215" s="128"/>
    </row>
    <row r="216" spans="2:11" s="130" customFormat="1" x14ac:dyDescent="0.25">
      <c r="B216" s="128"/>
      <c r="C216" s="128"/>
      <c r="D216" s="128"/>
      <c r="E216" s="128"/>
      <c r="F216" s="128"/>
      <c r="G216" s="128"/>
      <c r="H216" s="128"/>
      <c r="I216" s="129">
        <f t="shared" si="3"/>
        <v>1856</v>
      </c>
      <c r="K216" s="128"/>
    </row>
    <row r="217" spans="2:11" s="130" customFormat="1" x14ac:dyDescent="0.25">
      <c r="B217" s="128"/>
      <c r="C217" s="128"/>
      <c r="D217" s="128"/>
      <c r="E217" s="128"/>
      <c r="F217" s="128"/>
      <c r="G217" s="128"/>
      <c r="H217" s="128"/>
      <c r="I217" s="129">
        <f t="shared" si="3"/>
        <v>1855</v>
      </c>
      <c r="K217" s="128"/>
    </row>
    <row r="218" spans="2:11" s="130" customFormat="1" x14ac:dyDescent="0.25">
      <c r="B218" s="128"/>
      <c r="C218" s="128"/>
      <c r="D218" s="128"/>
      <c r="E218" s="128"/>
      <c r="F218" s="128"/>
      <c r="G218" s="128"/>
      <c r="H218" s="128"/>
      <c r="I218" s="129">
        <f t="shared" si="3"/>
        <v>1854</v>
      </c>
      <c r="K218" s="128"/>
    </row>
    <row r="219" spans="2:11" s="130" customFormat="1" x14ac:dyDescent="0.25">
      <c r="B219" s="128"/>
      <c r="C219" s="128"/>
      <c r="D219" s="128"/>
      <c r="E219" s="128"/>
      <c r="F219" s="128"/>
      <c r="G219" s="128"/>
      <c r="H219" s="128"/>
      <c r="I219" s="129">
        <f t="shared" si="3"/>
        <v>1853</v>
      </c>
      <c r="K219" s="128"/>
    </row>
    <row r="220" spans="2:11" s="130" customFormat="1" x14ac:dyDescent="0.25">
      <c r="B220" s="128"/>
      <c r="C220" s="128"/>
      <c r="D220" s="128"/>
      <c r="E220" s="128"/>
      <c r="F220" s="128"/>
      <c r="G220" s="128"/>
      <c r="H220" s="128"/>
      <c r="I220" s="129">
        <f t="shared" si="3"/>
        <v>1852</v>
      </c>
      <c r="K220" s="128"/>
    </row>
    <row r="221" spans="2:11" s="130" customFormat="1" x14ac:dyDescent="0.25">
      <c r="B221" s="128"/>
      <c r="C221" s="128"/>
      <c r="D221" s="128"/>
      <c r="E221" s="128"/>
      <c r="F221" s="128"/>
      <c r="G221" s="128"/>
      <c r="H221" s="128"/>
      <c r="I221" s="129">
        <f t="shared" si="3"/>
        <v>1851</v>
      </c>
      <c r="K221" s="128"/>
    </row>
    <row r="222" spans="2:11" s="130" customFormat="1" x14ac:dyDescent="0.25">
      <c r="B222" s="128"/>
      <c r="C222" s="128"/>
      <c r="D222" s="128"/>
      <c r="E222" s="128"/>
      <c r="F222" s="128"/>
      <c r="G222" s="128"/>
      <c r="H222" s="128"/>
      <c r="I222" s="129">
        <f t="shared" si="3"/>
        <v>1850</v>
      </c>
      <c r="K222" s="128"/>
    </row>
    <row r="223" spans="2:11" s="130" customFormat="1" x14ac:dyDescent="0.25">
      <c r="B223" s="128"/>
      <c r="C223" s="128"/>
      <c r="D223" s="128"/>
      <c r="E223" s="128"/>
      <c r="F223" s="128"/>
      <c r="G223" s="128"/>
      <c r="H223" s="128"/>
      <c r="I223" s="129">
        <f t="shared" si="3"/>
        <v>1849</v>
      </c>
      <c r="K223" s="128"/>
    </row>
    <row r="224" spans="2:11" s="130" customFormat="1" x14ac:dyDescent="0.25">
      <c r="B224" s="128"/>
      <c r="C224" s="128"/>
      <c r="D224" s="128"/>
      <c r="E224" s="128"/>
      <c r="F224" s="128"/>
      <c r="G224" s="128"/>
      <c r="H224" s="128"/>
      <c r="I224" s="129">
        <f t="shared" si="3"/>
        <v>1848</v>
      </c>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sheetData>
  <dataValidations count="4">
    <dataValidation operator="greaterThanOrEqual" allowBlank="1" showInputMessage="1" showErrorMessage="1" promptTitle="Campo testo" prompt="Inserire la ragione sociale." sqref="D5:D6 B5:B6"/>
    <dataValidation allowBlank="1" showInputMessage="1" showErrorMessage="1" error="Codice non valido" promptTitle="Campo testo" prompt="Inserire uno dei progressivi indicati nelle schede di ricognizione (02.01; 02.02)" sqref="C5:C6"/>
    <dataValidation type="decimal" allowBlank="1" showInputMessage="1" showErrorMessage="1" error="Inserire valori tra 0 e 100%, con decimali" promptTitle="Campo numerico" prompt="Inserire valori comprensivi di decimali." sqref="E5:E6">
      <formula1>0</formula1>
      <formula2>100</formula2>
    </dataValidation>
    <dataValidation operator="greaterThanOrEqual" allowBlank="1" showInputMessage="1" showErrorMessage="1" error="Inserire i valori con segno positivo" promptTitle="Campo descrittivo" prompt="Indicare la/le attività svolte." sqref="F5:G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39"/>
  <sheetViews>
    <sheetView showGridLines="0" view="pageBreakPreview" zoomScaleNormal="100" zoomScaleSheetLayoutView="100" workbookViewId="0">
      <selection activeCell="D11" sqref="D11"/>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290</v>
      </c>
      <c r="C1" s="106"/>
      <c r="D1" s="106"/>
      <c r="E1" s="106"/>
      <c r="F1" s="106"/>
      <c r="G1" s="106"/>
      <c r="H1" s="105"/>
      <c r="I1" s="105"/>
    </row>
    <row r="2" spans="1:10" x14ac:dyDescent="0.2">
      <c r="A2" s="105"/>
      <c r="B2" s="48"/>
      <c r="C2" s="49"/>
      <c r="D2" s="49"/>
      <c r="E2" s="49"/>
      <c r="F2" s="49"/>
      <c r="G2" s="49"/>
      <c r="H2" s="50"/>
      <c r="I2" s="105"/>
    </row>
    <row r="3" spans="1:10" x14ac:dyDescent="0.2">
      <c r="A3" s="105"/>
      <c r="B3" s="52" t="s">
        <v>216</v>
      </c>
      <c r="C3" s="19"/>
      <c r="D3" s="55" t="s">
        <v>129</v>
      </c>
      <c r="E3" s="56"/>
      <c r="F3" s="56"/>
      <c r="G3" s="56"/>
      <c r="H3" s="57"/>
      <c r="I3" s="105"/>
      <c r="J3" s="54"/>
    </row>
    <row r="4" spans="1:10" x14ac:dyDescent="0.2">
      <c r="A4" s="105"/>
      <c r="B4" s="171"/>
      <c r="C4" s="19"/>
      <c r="D4" s="55" t="s">
        <v>218</v>
      </c>
      <c r="E4" s="56"/>
      <c r="F4" s="56"/>
      <c r="G4" s="56"/>
      <c r="H4" s="57"/>
      <c r="I4" s="105"/>
      <c r="J4" s="54"/>
    </row>
    <row r="5" spans="1:10" x14ac:dyDescent="0.2">
      <c r="A5" s="105"/>
      <c r="B5" s="172"/>
      <c r="C5" s="172"/>
      <c r="D5" s="55" t="s">
        <v>217</v>
      </c>
      <c r="E5" s="172"/>
      <c r="F5" s="172"/>
      <c r="G5" s="172"/>
      <c r="H5" s="57"/>
      <c r="I5" s="105"/>
      <c r="J5" s="54"/>
    </row>
    <row r="6" spans="1:10" x14ac:dyDescent="0.2">
      <c r="A6" s="105"/>
      <c r="B6" s="52"/>
      <c r="C6" s="55"/>
      <c r="D6" s="55"/>
      <c r="E6" s="55"/>
      <c r="F6" s="55"/>
      <c r="G6" s="55"/>
      <c r="H6" s="57"/>
      <c r="I6" s="105"/>
      <c r="J6" s="54"/>
    </row>
    <row r="7" spans="1:10" x14ac:dyDescent="0.2">
      <c r="A7" s="105"/>
      <c r="B7" s="52"/>
      <c r="C7" s="189" t="s">
        <v>76</v>
      </c>
      <c r="D7" s="55" t="s">
        <v>220</v>
      </c>
      <c r="E7" s="55"/>
      <c r="F7" s="55"/>
      <c r="G7" s="55"/>
      <c r="H7" s="57"/>
      <c r="I7" s="105"/>
      <c r="J7" s="54"/>
    </row>
    <row r="8" spans="1:10" x14ac:dyDescent="0.2">
      <c r="A8" s="105"/>
      <c r="B8" s="52"/>
      <c r="C8" s="189" t="s">
        <v>76</v>
      </c>
      <c r="D8" s="55" t="s">
        <v>221</v>
      </c>
      <c r="E8" s="62"/>
      <c r="F8" s="62"/>
      <c r="G8" s="62"/>
      <c r="H8" s="57"/>
      <c r="I8" s="105"/>
      <c r="J8" s="54"/>
    </row>
    <row r="9" spans="1:10" x14ac:dyDescent="0.2">
      <c r="A9" s="105"/>
      <c r="B9" s="52"/>
      <c r="C9" s="189" t="s">
        <v>76</v>
      </c>
      <c r="D9" s="55" t="s">
        <v>219</v>
      </c>
      <c r="E9" s="55"/>
      <c r="F9" s="63"/>
      <c r="G9" s="55"/>
      <c r="H9" s="57"/>
      <c r="I9" s="105"/>
      <c r="J9" s="54"/>
    </row>
    <row r="10" spans="1:10" x14ac:dyDescent="0.2">
      <c r="A10" s="105"/>
      <c r="B10" s="52"/>
      <c r="C10" s="189"/>
      <c r="D10" s="106" t="s">
        <v>222</v>
      </c>
      <c r="E10" s="55"/>
      <c r="F10" s="62"/>
      <c r="G10" s="62"/>
      <c r="H10" s="57"/>
      <c r="I10" s="105"/>
      <c r="J10" s="54"/>
    </row>
    <row r="11" spans="1:10" x14ac:dyDescent="0.2">
      <c r="A11" s="105"/>
      <c r="B11" s="52"/>
      <c r="C11" s="189" t="s">
        <v>76</v>
      </c>
      <c r="D11" s="55" t="s">
        <v>223</v>
      </c>
      <c r="E11" s="62"/>
      <c r="F11" s="62"/>
      <c r="G11" s="62"/>
      <c r="H11" s="57"/>
      <c r="I11" s="105"/>
      <c r="J11" s="54"/>
    </row>
    <row r="12" spans="1:10" x14ac:dyDescent="0.2">
      <c r="A12" s="105"/>
      <c r="B12" s="52"/>
      <c r="C12" s="189" t="s">
        <v>76</v>
      </c>
      <c r="D12" s="55" t="s">
        <v>224</v>
      </c>
      <c r="E12" s="66"/>
      <c r="F12" s="66"/>
      <c r="G12" s="66"/>
      <c r="H12" s="59"/>
      <c r="I12" s="105"/>
      <c r="J12" s="105"/>
    </row>
    <row r="13" spans="1:10" x14ac:dyDescent="0.2">
      <c r="A13" s="105"/>
      <c r="B13" s="52"/>
      <c r="C13" s="189"/>
      <c r="D13" s="55" t="s">
        <v>225</v>
      </c>
      <c r="E13" s="66"/>
      <c r="F13" s="66"/>
      <c r="G13" s="66"/>
      <c r="H13" s="59"/>
      <c r="I13" s="105"/>
      <c r="J13" s="105"/>
    </row>
    <row r="14" spans="1:10" s="47" customFormat="1" x14ac:dyDescent="0.2">
      <c r="A14" s="105"/>
      <c r="B14" s="105"/>
      <c r="C14" s="189" t="s">
        <v>76</v>
      </c>
      <c r="D14" s="55" t="s">
        <v>207</v>
      </c>
      <c r="E14" s="106"/>
      <c r="F14" s="106"/>
      <c r="G14" s="106"/>
      <c r="H14" s="105"/>
      <c r="I14" s="105"/>
      <c r="J14" s="105"/>
    </row>
    <row r="15" spans="1:10" s="47" customFormat="1" x14ac:dyDescent="0.2">
      <c r="C15" s="60"/>
      <c r="D15" s="60"/>
      <c r="E15" s="60"/>
      <c r="F15" s="60"/>
      <c r="G15" s="60"/>
    </row>
    <row r="16" spans="1:10" s="47" customFormat="1" x14ac:dyDescent="0.2">
      <c r="C16" s="60"/>
      <c r="D16" s="60"/>
      <c r="E16" s="60"/>
      <c r="F16" s="60"/>
      <c r="G16" s="60"/>
    </row>
    <row r="17" spans="3:7" s="47" customFormat="1" x14ac:dyDescent="0.2">
      <c r="C17" s="60"/>
      <c r="D17" s="60"/>
      <c r="E17" s="60"/>
      <c r="F17" s="60"/>
      <c r="G17" s="60"/>
    </row>
    <row r="18" spans="3:7" s="47" customFormat="1" x14ac:dyDescent="0.2">
      <c r="C18" s="60"/>
      <c r="D18" s="60"/>
      <c r="E18" s="60"/>
      <c r="F18" s="60"/>
      <c r="G18" s="60"/>
    </row>
    <row r="19" spans="3:7" s="47" customFormat="1" x14ac:dyDescent="0.2">
      <c r="C19" s="60"/>
      <c r="D19" s="60"/>
      <c r="E19" s="60"/>
      <c r="F19" s="60"/>
      <c r="G19" s="60"/>
    </row>
    <row r="20" spans="3:7" s="47" customFormat="1" x14ac:dyDescent="0.2">
      <c r="C20" s="60"/>
      <c r="D20" s="60"/>
      <c r="E20" s="60"/>
      <c r="F20" s="60"/>
      <c r="G20" s="60"/>
    </row>
    <row r="21" spans="3:7" s="47" customFormat="1" x14ac:dyDescent="0.2">
      <c r="C21" s="60"/>
      <c r="D21" s="60"/>
      <c r="E21" s="60"/>
      <c r="F21" s="60"/>
      <c r="G21" s="60"/>
    </row>
    <row r="22" spans="3:7" s="47" customFormat="1" x14ac:dyDescent="0.2">
      <c r="C22" s="60"/>
      <c r="D22" s="60"/>
      <c r="E22" s="60"/>
      <c r="F22" s="60"/>
      <c r="G22" s="60"/>
    </row>
    <row r="23" spans="3:7" s="47" customFormat="1" x14ac:dyDescent="0.2">
      <c r="C23" s="60"/>
      <c r="D23" s="60"/>
      <c r="E23" s="60"/>
      <c r="F23" s="60"/>
      <c r="G23" s="60"/>
    </row>
    <row r="24" spans="3:7" s="47" customFormat="1" x14ac:dyDescent="0.2">
      <c r="C24" s="60"/>
      <c r="D24" s="60"/>
      <c r="E24" s="60"/>
      <c r="F24" s="60"/>
      <c r="G24" s="60"/>
    </row>
    <row r="25" spans="3:7" s="47" customFormat="1" x14ac:dyDescent="0.2">
      <c r="C25" s="60"/>
      <c r="D25" s="60"/>
      <c r="E25" s="60"/>
      <c r="F25" s="60"/>
      <c r="G25" s="60"/>
    </row>
    <row r="26" spans="3:7" s="47" customFormat="1" x14ac:dyDescent="0.2">
      <c r="C26" s="60"/>
      <c r="D26" s="60"/>
      <c r="E26" s="60"/>
      <c r="F26" s="60"/>
      <c r="G26" s="60"/>
    </row>
    <row r="27" spans="3:7" s="47" customFormat="1" x14ac:dyDescent="0.2">
      <c r="C27" s="60"/>
      <c r="D27" s="60"/>
      <c r="E27" s="60"/>
      <c r="F27" s="60"/>
      <c r="G27" s="60"/>
    </row>
    <row r="28" spans="3:7" s="47" customFormat="1" x14ac:dyDescent="0.2">
      <c r="C28" s="60"/>
      <c r="D28" s="60"/>
      <c r="E28" s="60"/>
      <c r="F28" s="60"/>
      <c r="G28" s="60"/>
    </row>
    <row r="29" spans="3:7" s="47" customFormat="1" x14ac:dyDescent="0.2">
      <c r="C29" s="60"/>
      <c r="D29" s="60"/>
      <c r="E29" s="60"/>
      <c r="F29" s="60"/>
      <c r="G29" s="60"/>
    </row>
    <row r="30" spans="3:7" s="47" customFormat="1" x14ac:dyDescent="0.2">
      <c r="C30" s="60"/>
      <c r="D30" s="60"/>
      <c r="E30" s="60"/>
      <c r="F30" s="60"/>
      <c r="G30" s="60"/>
    </row>
    <row r="31" spans="3:7" s="47" customFormat="1" x14ac:dyDescent="0.2">
      <c r="C31" s="60"/>
      <c r="D31" s="60"/>
      <c r="E31" s="60"/>
      <c r="F31" s="60"/>
      <c r="G31" s="60"/>
    </row>
    <row r="32" spans="3:7" s="47" customFormat="1" x14ac:dyDescent="0.2">
      <c r="C32" s="60"/>
      <c r="D32" s="60"/>
      <c r="E32" s="60"/>
      <c r="F32" s="60"/>
      <c r="G32" s="60"/>
    </row>
    <row r="33" spans="3:7" s="47" customFormat="1" x14ac:dyDescent="0.2">
      <c r="C33" s="60"/>
      <c r="D33" s="60"/>
      <c r="E33" s="60"/>
      <c r="F33" s="60"/>
      <c r="G33" s="60"/>
    </row>
    <row r="34" spans="3:7" s="47" customFormat="1" x14ac:dyDescent="0.2">
      <c r="C34" s="60"/>
      <c r="D34" s="60"/>
      <c r="E34" s="60"/>
      <c r="F34" s="60"/>
      <c r="G34" s="60"/>
    </row>
    <row r="35" spans="3:7" s="47" customFormat="1" x14ac:dyDescent="0.2">
      <c r="C35" s="60"/>
      <c r="D35" s="60"/>
      <c r="E35" s="60"/>
      <c r="F35" s="60"/>
      <c r="G35" s="60"/>
    </row>
    <row r="36" spans="3:7" s="47" customFormat="1" x14ac:dyDescent="0.2">
      <c r="C36" s="60"/>
      <c r="D36" s="60"/>
      <c r="E36" s="60"/>
      <c r="F36" s="60"/>
      <c r="G36" s="60"/>
    </row>
    <row r="37" spans="3:7" s="47" customFormat="1" x14ac:dyDescent="0.2">
      <c r="C37" s="60"/>
      <c r="D37" s="60"/>
      <c r="E37" s="60"/>
      <c r="F37" s="60"/>
      <c r="G37" s="60"/>
    </row>
    <row r="38" spans="3:7" s="47" customFormat="1" x14ac:dyDescent="0.2">
      <c r="C38" s="60"/>
      <c r="D38" s="60"/>
      <c r="E38" s="60"/>
      <c r="F38" s="60"/>
      <c r="G38" s="60"/>
    </row>
    <row r="39" spans="3:7" s="47" customFormat="1" x14ac:dyDescent="0.2">
      <c r="C39" s="60"/>
      <c r="D39" s="60"/>
      <c r="E39" s="60"/>
      <c r="F39" s="60"/>
      <c r="G39" s="60"/>
    </row>
    <row r="40" spans="3:7" s="47" customFormat="1" x14ac:dyDescent="0.2">
      <c r="C40" s="60"/>
      <c r="D40" s="60"/>
      <c r="E40" s="60"/>
      <c r="F40" s="60"/>
      <c r="G40" s="60"/>
    </row>
    <row r="41" spans="3:7" s="47" customFormat="1" x14ac:dyDescent="0.2">
      <c r="C41" s="60"/>
      <c r="D41" s="60"/>
      <c r="E41" s="60"/>
      <c r="F41" s="60"/>
      <c r="G41" s="60"/>
    </row>
    <row r="42" spans="3:7" s="47" customFormat="1" x14ac:dyDescent="0.2">
      <c r="C42" s="60"/>
      <c r="D42" s="60"/>
      <c r="E42" s="60"/>
      <c r="F42" s="60"/>
      <c r="G42" s="60"/>
    </row>
    <row r="43" spans="3:7" s="47" customFormat="1" x14ac:dyDescent="0.2">
      <c r="C43" s="60"/>
      <c r="D43" s="60"/>
      <c r="E43" s="60"/>
      <c r="F43" s="60"/>
      <c r="G43" s="60"/>
    </row>
    <row r="44" spans="3:7" s="47" customFormat="1" x14ac:dyDescent="0.2">
      <c r="C44" s="60"/>
      <c r="D44" s="60"/>
      <c r="E44" s="60"/>
      <c r="F44" s="60"/>
      <c r="G44" s="60"/>
    </row>
    <row r="45" spans="3:7" s="47" customFormat="1" x14ac:dyDescent="0.2">
      <c r="C45" s="60"/>
      <c r="D45" s="60"/>
      <c r="E45" s="60"/>
      <c r="F45" s="60"/>
      <c r="G45" s="60"/>
    </row>
    <row r="46" spans="3:7" s="47" customFormat="1" x14ac:dyDescent="0.2">
      <c r="C46" s="60"/>
      <c r="D46" s="60"/>
      <c r="E46" s="60"/>
      <c r="F46" s="60"/>
      <c r="G46" s="60"/>
    </row>
    <row r="47" spans="3:7" s="47" customFormat="1" x14ac:dyDescent="0.2">
      <c r="C47" s="60"/>
      <c r="D47" s="60"/>
      <c r="E47" s="60"/>
      <c r="F47" s="60"/>
      <c r="G47" s="60"/>
    </row>
    <row r="48" spans="3:7"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sheetData>
  <printOptions horizont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26</vt:i4>
      </vt:variant>
      <vt:variant>
        <vt:lpstr>Intervalli denominati</vt:lpstr>
      </vt:variant>
      <vt:variant>
        <vt:i4>20</vt:i4>
      </vt:variant>
    </vt:vector>
  </HeadingPairs>
  <TitlesOfParts>
    <vt:vector size="46" baseType="lpstr">
      <vt:lpstr>Cover</vt:lpstr>
      <vt:lpstr>INDICE</vt:lpstr>
      <vt:lpstr>01_Scheda_anagrafica</vt:lpstr>
      <vt:lpstr>02.01_Ricognizione_Dirette</vt:lpstr>
      <vt:lpstr>02.02_Ricognizione_Indirette</vt:lpstr>
      <vt:lpstr>02.03_Grafico_Relazioni</vt:lpstr>
      <vt:lpstr>03.01_Finalità Attiv_Tusp_ASMT</vt:lpstr>
      <vt:lpstr>03.02_Cond_Art20co.2_Tusp_ASMT</vt:lpstr>
      <vt:lpstr>03.01_Finalità_Attività_Tus SRT</vt:lpstr>
      <vt:lpstr>03.02_Condizioni_Art20co.2_SRT</vt:lpstr>
      <vt:lpstr>03.01_Finalità_Attiv_Tus AMIAS</vt:lpstr>
      <vt:lpstr>03.02_Condiz_Art20co.2_AMIAS</vt:lpstr>
      <vt:lpstr>03.01_Finalità_Attiv_Tus G.Amb</vt:lpstr>
      <vt:lpstr>03.02_Condiz_Art20co.2_G.Amb</vt:lpstr>
      <vt:lpstr>03.01_Finalità_Attiv_Tus G.Acqu</vt:lpstr>
      <vt:lpstr>03.02_Condiz_Art20co.2_G.Acqua</vt:lpstr>
      <vt:lpstr>03.01_Finalità_Attiv_Tus ATM</vt:lpstr>
      <vt:lpstr>03.02_Condiz_Art20co.2_ATM</vt:lpstr>
      <vt:lpstr>03.01_Fin_Attiv_Tus G. IR.LAB</vt:lpstr>
      <vt:lpstr>03.02_Cond_Art20co.2_IR.LAB</vt:lpstr>
      <vt:lpstr>04_Mantenimento</vt:lpstr>
      <vt:lpstr>05.01_Azioni_Contenimento_Costi</vt:lpstr>
      <vt:lpstr>05.02_Azioni_Fusione</vt:lpstr>
      <vt:lpstr>05.03_Riepilogo</vt:lpstr>
      <vt:lpstr>06._Elenco_motivazioni</vt:lpstr>
      <vt:lpstr>Foglio1</vt:lpstr>
      <vt:lpstr>'01_Scheda_anagrafica'!Area_stampa</vt:lpstr>
      <vt:lpstr>'02.01_Ricognizione_Dirette'!Area_stampa</vt:lpstr>
      <vt:lpstr>'02.02_Ricognizione_Indirette'!Area_stampa</vt:lpstr>
      <vt:lpstr>'02.03_Grafico_Relazioni'!Area_stampa</vt:lpstr>
      <vt:lpstr>'03.01_Fin_Attiv_Tus G. IR.LAB'!Area_stampa</vt:lpstr>
      <vt:lpstr>'03.01_Finalità Attiv_Tusp_ASMT'!Area_stampa</vt:lpstr>
      <vt:lpstr>'03.01_Finalità_Attiv_Tus AMIAS'!Area_stampa</vt:lpstr>
      <vt:lpstr>'03.01_Finalità_Attiv_Tus G.Acqu'!Area_stampa</vt:lpstr>
      <vt:lpstr>'03.01_Finalità_Attività_Tus SRT'!Area_stampa</vt:lpstr>
      <vt:lpstr>'03.02_Cond_Art20co.2_IR.LAB'!Area_stampa</vt:lpstr>
      <vt:lpstr>'03.02_Cond_Art20co.2_Tusp_ASMT'!Area_stampa</vt:lpstr>
      <vt:lpstr>'03.02_Condiz_Art20co.2_AMIAS'!Area_stampa</vt:lpstr>
      <vt:lpstr>'03.02_Condiz_Art20co.2_G.Acqua'!Area_stampa</vt:lpstr>
      <vt:lpstr>'03.02_Condizioni_Art20co.2_SRT'!Area_stampa</vt:lpstr>
      <vt:lpstr>'04_Mantenimento'!Area_stampa</vt:lpstr>
      <vt:lpstr>'05.01_Azioni_Contenimento_Costi'!Area_stampa</vt:lpstr>
      <vt:lpstr>'05.03_Riepilogo'!Area_stampa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Veronica Tondo</cp:lastModifiedBy>
  <cp:lastPrinted>2017-09-28T14:25:53Z</cp:lastPrinted>
  <dcterms:created xsi:type="dcterms:W3CDTF">2013-11-19T10:13:37Z</dcterms:created>
  <dcterms:modified xsi:type="dcterms:W3CDTF">2017-11-02T09:10:51Z</dcterms:modified>
</cp:coreProperties>
</file>